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lução 195 - QDD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<sst xmlns="http://schemas.openxmlformats.org/spreadsheetml/2006/main" count="517" uniqueCount="92">
  <si>
    <t xml:space="preserve">PODER JUDICIÁRIO</t>
  </si>
  <si>
    <r>
      <rPr>
        <sz val="7"/>
        <rFont val="Arial"/>
        <family val="2"/>
        <charset val="1"/>
      </rPr>
      <t xml:space="preserve">ÓRGÃO:</t>
    </r>
    <r>
      <rPr>
        <b val="true"/>
        <sz val="7"/>
        <rFont val="Arial"/>
        <family val="2"/>
        <charset val="1"/>
      </rPr>
      <t xml:space="preserve">TRIBUNAL DE JUSTIÇA DE SERGIPE</t>
    </r>
  </si>
  <si>
    <t xml:space="preserve">QUADRO DE DETALHAMENTO DA DESPESA</t>
  </si>
  <si>
    <r>
      <rPr>
        <sz val="7"/>
        <color rgb="FF000000"/>
        <rFont val="Arial"/>
        <family val="0"/>
        <charset val="1"/>
      </rPr>
      <t xml:space="preserve">PROPOSTA ORÇAMENTÁRIA PARA O ANO DE 2026</t>
    </r>
    <r>
      <rPr>
        <b val="true"/>
        <sz val="12"/>
        <color rgb="FF000000"/>
        <rFont val="Arial"/>
        <family val="0"/>
        <charset val="1"/>
      </rPr>
      <t xml:space="preserve"> - RES/TJSE Nº 28/2025</t>
    </r>
  </si>
  <si>
    <t xml:space="preserve">Distribuição dos recursos entre os graus de jurisdição (RESOLUÇÃO 195 CNJ, art. 4º)</t>
  </si>
  <si>
    <t xml:space="preserve">Classificação Orçamentária</t>
  </si>
  <si>
    <t xml:space="preserve">Dotação distribuída</t>
  </si>
  <si>
    <t xml:space="preserve">Unidade Orçamentária</t>
  </si>
  <si>
    <t xml:space="preserve">Função e Subfunção
(Código)</t>
  </si>
  <si>
    <t xml:space="preserve">Programa, Ação e Subtítulo
(Código)</t>
  </si>
  <si>
    <t xml:space="preserve">Descrição</t>
  </si>
  <si>
    <t xml:space="preserve">Esfera</t>
  </si>
  <si>
    <t xml:space="preserve">Fonte</t>
  </si>
  <si>
    <t xml:space="preserve">GND</t>
  </si>
  <si>
    <t xml:space="preserve">1º Grau</t>
  </si>
  <si>
    <t xml:space="preserve">2º Grau</t>
  </si>
  <si>
    <t xml:space="preserve">1º e 2º Graus (1)</t>
  </si>
  <si>
    <t xml:space="preserve">Total</t>
  </si>
  <si>
    <t xml:space="preserve">Código</t>
  </si>
  <si>
    <t xml:space="preserve">Programa</t>
  </si>
  <si>
    <t xml:space="preserve">Ação e Subtítulo</t>
  </si>
  <si>
    <t xml:space="preserve">A</t>
  </si>
  <si>
    <t xml:space="preserve">B</t>
  </si>
  <si>
    <t xml:space="preserve">C</t>
  </si>
  <si>
    <t xml:space="preserve">D=A+B+C</t>
  </si>
  <si>
    <t xml:space="preserve">Dotações para despesas obrigatórias (2)</t>
  </si>
  <si>
    <t xml:space="preserve">05.101</t>
  </si>
  <si>
    <t xml:space="preserve">Tribunal de Justiça</t>
  </si>
  <si>
    <t xml:space="preserve">02.061</t>
  </si>
  <si>
    <t xml:space="preserve">0006.0014</t>
  </si>
  <si>
    <t xml:space="preserve">Justiça</t>
  </si>
  <si>
    <t xml:space="preserve">Prestação Jurisdicional do 1º Grau</t>
  </si>
  <si>
    <t xml:space="preserve">1</t>
  </si>
  <si>
    <t xml:space="preserve">1500</t>
  </si>
  <si>
    <t xml:space="preserve">Recursos não Vinculados de Impostos </t>
  </si>
  <si>
    <t xml:space="preserve">3</t>
  </si>
  <si>
    <t xml:space="preserve">0006.0013</t>
  </si>
  <si>
    <t xml:space="preserve">Prestação Jurisdicional do 2º Grau</t>
  </si>
  <si>
    <t xml:space="preserve">02.122</t>
  </si>
  <si>
    <t xml:space="preserve">0040.0141</t>
  </si>
  <si>
    <t xml:space="preserve">Gestão e Manutenção do TJ</t>
  </si>
  <si>
    <t xml:space="preserve">Manutenção dos Serviços Administrativos</t>
  </si>
  <si>
    <t xml:space="preserve">02.128</t>
  </si>
  <si>
    <t xml:space="preserve">0006.0015</t>
  </si>
  <si>
    <t xml:space="preserve">Escola Judicial do Estado de Sergipe – EJUSE</t>
  </si>
  <si>
    <t xml:space="preserve">0006.0017</t>
  </si>
  <si>
    <t xml:space="preserve">Implementação das Ações da Corregedoria Geral de Justiça</t>
  </si>
  <si>
    <t xml:space="preserve">02.272</t>
  </si>
  <si>
    <t xml:space="preserve">0042.0144</t>
  </si>
  <si>
    <t xml:space="preserve">Encargos de Natureza Especial</t>
  </si>
  <si>
    <t xml:space="preserve">Aporte para Cobertura de Déficit Previdenciário Financeiro do RPPS/SE</t>
  </si>
  <si>
    <t xml:space="preserve">05.401</t>
  </si>
  <si>
    <t xml:space="preserve">Fundo Especial de Recursos de Despesas</t>
  </si>
  <si>
    <t xml:space="preserve">0006.0004</t>
  </si>
  <si>
    <t xml:space="preserve">1759</t>
  </si>
  <si>
    <t xml:space="preserve">Recursos Vinculados a Fundos </t>
  </si>
  <si>
    <t xml:space="preserve">1760</t>
  </si>
  <si>
    <t xml:space="preserve">Recursos de Emolumentos, Taxas e Custas </t>
  </si>
  <si>
    <t xml:space="preserve">0006.0006</t>
  </si>
  <si>
    <t xml:space="preserve">0040.0135</t>
  </si>
  <si>
    <t xml:space="preserve">Manutenção  dos Serviços Administrativos</t>
  </si>
  <si>
    <t xml:space="preserve">0006.0007</t>
  </si>
  <si>
    <t xml:space="preserve">Fundo de Apoio ao Registro Civil</t>
  </si>
  <si>
    <t xml:space="preserve">Total das dotações para despesas obrigatórias</t>
  </si>
  <si>
    <t xml:space="preserve">Dotações para despesas discricionárias</t>
  </si>
  <si>
    <t xml:space="preserve">4</t>
  </si>
  <si>
    <t xml:space="preserve">0006.0010</t>
  </si>
  <si>
    <t xml:space="preserve">Construção de Unidades do Poder Judiciário</t>
  </si>
  <si>
    <t xml:space="preserve">0006.0005</t>
  </si>
  <si>
    <t xml:space="preserve">Ampliação de Unidades do Poder Judiciário</t>
  </si>
  <si>
    <t xml:space="preserve">0006.0011</t>
  </si>
  <si>
    <t xml:space="preserve">Reforma de Unidades do Poder Judiciário</t>
  </si>
  <si>
    <t xml:space="preserve">0006.0012</t>
  </si>
  <si>
    <t xml:space="preserve">Aparelhamento das Unidades do Poder Judiciário</t>
  </si>
  <si>
    <t xml:space="preserve">0006.0009</t>
  </si>
  <si>
    <t xml:space="preserve">02.126</t>
  </si>
  <si>
    <t xml:space="preserve">0006.0003</t>
  </si>
  <si>
    <t xml:space="preserve">Ampliação do Parque Computacional do Poder Judiciário</t>
  </si>
  <si>
    <t xml:space="preserve">0006.0008</t>
  </si>
  <si>
    <t xml:space="preserve">Manutenção da Tecnologia e Informação</t>
  </si>
  <si>
    <t xml:space="preserve">0006.0124</t>
  </si>
  <si>
    <t xml:space="preserve">Segurança da Informação e Cibernética do Poder Judiciário</t>
  </si>
  <si>
    <t xml:space="preserve">0006.1210</t>
  </si>
  <si>
    <t xml:space="preserve">0006.1218</t>
  </si>
  <si>
    <t xml:space="preserve">Modernização e Melhoramento das Edificações do PJ</t>
  </si>
  <si>
    <t xml:space="preserve">0006.1219</t>
  </si>
  <si>
    <t xml:space="preserve">Modernização e Expansão da Infraestrutra de TI do PJ</t>
  </si>
  <si>
    <t xml:space="preserve">Total das dotações para despesas discricionárias</t>
  </si>
  <si>
    <t xml:space="preserve">(1) O preenchimanto desta coluna é de caráter excepcional. Ocorre quando a dotação atender a ambos os graus de jurisdição sem possibilidade de detalhamento.</t>
  </si>
  <si>
    <t xml:space="preserve">(2) Despesas obrigatórias: Decorrentes de obrigações constitucionais e legais, tais como: Pessoal e encargos sociais, benefícios (alimentação, transporte, pré-escola e assistência médica) e sentenças judicias.</t>
  </si>
  <si>
    <t xml:space="preserve">Obs.:</t>
  </si>
  <si>
    <t xml:space="preserve">A publicação deste QDD é exigida quando a identificação das dotações por grau de jurisdição não for feita na Proposta Orçamentária e na Lei Orçamentária Anual (Res. 195, art. 2º, § 2º).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</si>
</sst>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%"/>
    <numFmt numFmtId="167" formatCode="@"/>
    <numFmt numFmtId="168" formatCode="#,##0.00"/>
    <numFmt numFmtId="169" formatCode="_-* #,##0.00_-;\-* #,##0.00_-;_-* \-??_-;_-@_-"/>
    <numFmt numFmtId="170" formatCode="_(* #,##0_);_(* \(#,##0\);_(* \-??_);_(@_)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sz val="7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6"/>
      <name val="Arial"/>
      <family val="2"/>
      <charset val="1"/>
    </font>
    <font>
      <sz val="6"/>
      <name val="Arial"/>
      <family val="2"/>
      <charset val="1"/>
    </font>
    <font>
      <b val="true"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1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3" borderId="1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1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3" borderId="1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4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1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5" fillId="3" borderId="15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7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3" borderId="7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0" borderId="15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17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16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3" borderId="13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4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3" borderId="13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3" borderId="15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17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3" borderId="1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5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5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20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21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PROPOSTA2016elementaçãoLMENDAGOSTOalterxxx" xfId="21"/>
    <cellStyle name="Normal_PROPOSTA2016elementaçãoLMENDAGOSTOalterxxxFFF" xfId="22"/>
    <cellStyle name="Porcentagem 2" xfId="23"/>
    <cellStyle name="TableStyleLight1" xfId="24"/>
    <cellStyle name="Título 5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U55" activeCellId="0" sqref="U55"/>
    </sheetView>
  </sheetViews>
  <sheetFormatPr defaultColWidth="9.171875" defaultRowHeight="12.7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6.28"/>
    <col collapsed="false" customWidth="true" hidden="false" outlineLevel="0" max="3" min="3" style="0" width="14.86"/>
    <col collapsed="false" customWidth="true" hidden="false" outlineLevel="0" max="4" min="4" style="0" width="9.59"/>
    <col collapsed="false" customWidth="true" hidden="false" outlineLevel="0" max="5" min="5" style="0" width="10.29"/>
    <col collapsed="false" customWidth="true" hidden="false" outlineLevel="0" max="6" min="6" style="0" width="11.34"/>
    <col collapsed="false" customWidth="true" hidden="false" outlineLevel="0" max="7" min="7" style="0" width="29.57"/>
    <col collapsed="false" customWidth="true" hidden="false" outlineLevel="0" max="8" min="8" style="0" width="6.28"/>
    <col collapsed="false" customWidth="true" hidden="false" outlineLevel="0" max="9" min="9" style="1" width="6.42"/>
    <col collapsed="false" customWidth="true" hidden="false" outlineLevel="0" max="10" min="10" style="1" width="17.13"/>
    <col collapsed="false" customWidth="true" hidden="false" outlineLevel="0" max="11" min="11" style="1" width="4.43"/>
    <col collapsed="false" customWidth="true" hidden="false" outlineLevel="0" max="12" min="12" style="0" width="11.86"/>
    <col collapsed="false" customWidth="true" hidden="false" outlineLevel="0" max="13" min="13" style="0" width="10.99"/>
    <col collapsed="false" customWidth="true" hidden="false" outlineLevel="0" max="14" min="14" style="0" width="11.57"/>
    <col collapsed="false" customWidth="true" hidden="false" outlineLevel="0" max="15" min="15" style="0" width="12.14"/>
    <col collapsed="false" customWidth="true" hidden="false" outlineLevel="0" max="16" min="16" style="2" width="7.29"/>
    <col collapsed="false" customWidth="true" hidden="false" outlineLevel="0" max="17" min="17" style="0" width="13.14"/>
    <col collapsed="false" customWidth="true" hidden="false" outlineLevel="0" max="248" min="247" style="0" width="12.42"/>
    <col collapsed="false" customWidth="true" hidden="false" outlineLevel="0" max="249" min="249" style="0" width="11.57"/>
    <col collapsed="false" customWidth="true" hidden="false" outlineLevel="0" max="250" min="250" style="0" width="14.15"/>
    <col collapsed="false" customWidth="true" hidden="false" outlineLevel="0" max="251" min="251" style="0" width="23.71"/>
    <col collapsed="false" customWidth="true" hidden="false" outlineLevel="0" max="252" min="252" style="0" width="22.14"/>
    <col collapsed="false" customWidth="true" hidden="false" outlineLevel="0" max="253" min="253" style="0" width="9.29"/>
    <col collapsed="false" customWidth="true" hidden="false" outlineLevel="0" max="254" min="254" style="0" width="6.57"/>
    <col collapsed="false" customWidth="true" hidden="false" outlineLevel="0" max="255" min="255" style="0" width="15.57"/>
    <col collapsed="false" customWidth="true" hidden="false" outlineLevel="0" max="256" min="256" style="0" width="7.57"/>
    <col collapsed="false" customWidth="true" hidden="false" outlineLevel="0" max="257" min="257" style="0" width="10.58"/>
    <col collapsed="false" customWidth="true" hidden="false" outlineLevel="0" max="258" min="258" style="0" width="11.99"/>
    <col collapsed="false" customWidth="true" hidden="false" outlineLevel="0" max="259" min="259" style="0" width="13.14"/>
    <col collapsed="false" customWidth="true" hidden="false" outlineLevel="0" max="260" min="260" style="0" width="12.86"/>
    <col collapsed="false" customWidth="true" hidden="false" outlineLevel="0" max="261" min="261" style="0" width="12.42"/>
    <col collapsed="false" customWidth="true" hidden="false" outlineLevel="0" max="262" min="262" style="0" width="12.86"/>
    <col collapsed="false" customWidth="true" hidden="false" outlineLevel="0" max="263" min="263" style="0" width="11.14"/>
    <col collapsed="false" customWidth="true" hidden="false" outlineLevel="0" max="265" min="264" style="0" width="9.85"/>
    <col collapsed="false" customWidth="true" hidden="false" outlineLevel="0" max="266" min="266" style="0" width="10.71"/>
    <col collapsed="false" customWidth="true" hidden="false" outlineLevel="0" max="267" min="267" style="0" width="10.29"/>
    <col collapsed="false" customWidth="true" hidden="false" outlineLevel="0" max="268" min="268" style="0" width="8.71"/>
    <col collapsed="false" customWidth="true" hidden="false" outlineLevel="0" max="269" min="269" style="0" width="11.3"/>
    <col collapsed="false" customWidth="true" hidden="false" outlineLevel="0" max="270" min="270" style="0" width="9"/>
    <col collapsed="false" customWidth="true" hidden="false" outlineLevel="0" max="271" min="271" style="0" width="9.85"/>
    <col collapsed="false" customWidth="true" hidden="false" outlineLevel="0" max="272" min="272" style="0" width="6.15"/>
    <col collapsed="false" customWidth="true" hidden="false" outlineLevel="0" max="504" min="503" style="0" width="12.42"/>
    <col collapsed="false" customWidth="true" hidden="false" outlineLevel="0" max="505" min="505" style="0" width="11.57"/>
    <col collapsed="false" customWidth="true" hidden="false" outlineLevel="0" max="506" min="506" style="0" width="14.15"/>
    <col collapsed="false" customWidth="true" hidden="false" outlineLevel="0" max="507" min="507" style="0" width="23.71"/>
    <col collapsed="false" customWidth="true" hidden="false" outlineLevel="0" max="508" min="508" style="0" width="22.14"/>
    <col collapsed="false" customWidth="true" hidden="false" outlineLevel="0" max="509" min="509" style="0" width="9.29"/>
    <col collapsed="false" customWidth="true" hidden="false" outlineLevel="0" max="510" min="510" style="0" width="6.57"/>
    <col collapsed="false" customWidth="true" hidden="false" outlineLevel="0" max="511" min="511" style="0" width="15.57"/>
    <col collapsed="false" customWidth="true" hidden="false" outlineLevel="0" max="512" min="512" style="0" width="7.57"/>
    <col collapsed="false" customWidth="true" hidden="false" outlineLevel="0" max="513" min="513" style="0" width="10.58"/>
    <col collapsed="false" customWidth="true" hidden="false" outlineLevel="0" max="514" min="514" style="0" width="11.99"/>
    <col collapsed="false" customWidth="true" hidden="false" outlineLevel="0" max="515" min="515" style="0" width="13.14"/>
    <col collapsed="false" customWidth="true" hidden="false" outlineLevel="0" max="516" min="516" style="0" width="12.86"/>
    <col collapsed="false" customWidth="true" hidden="false" outlineLevel="0" max="517" min="517" style="0" width="12.42"/>
    <col collapsed="false" customWidth="true" hidden="false" outlineLevel="0" max="518" min="518" style="0" width="12.86"/>
    <col collapsed="false" customWidth="true" hidden="false" outlineLevel="0" max="519" min="519" style="0" width="11.14"/>
    <col collapsed="false" customWidth="true" hidden="false" outlineLevel="0" max="521" min="520" style="0" width="9.85"/>
    <col collapsed="false" customWidth="true" hidden="false" outlineLevel="0" max="522" min="522" style="0" width="10.71"/>
    <col collapsed="false" customWidth="true" hidden="false" outlineLevel="0" max="523" min="523" style="0" width="10.29"/>
    <col collapsed="false" customWidth="true" hidden="false" outlineLevel="0" max="524" min="524" style="0" width="8.71"/>
    <col collapsed="false" customWidth="true" hidden="false" outlineLevel="0" max="525" min="525" style="0" width="11.3"/>
    <col collapsed="false" customWidth="true" hidden="false" outlineLevel="0" max="526" min="526" style="0" width="9"/>
    <col collapsed="false" customWidth="true" hidden="false" outlineLevel="0" max="527" min="527" style="0" width="9.85"/>
    <col collapsed="false" customWidth="true" hidden="false" outlineLevel="0" max="528" min="528" style="0" width="6.15"/>
    <col collapsed="false" customWidth="true" hidden="false" outlineLevel="0" max="760" min="759" style="0" width="12.42"/>
    <col collapsed="false" customWidth="true" hidden="false" outlineLevel="0" max="761" min="761" style="0" width="11.57"/>
    <col collapsed="false" customWidth="true" hidden="false" outlineLevel="0" max="762" min="762" style="0" width="14.15"/>
    <col collapsed="false" customWidth="true" hidden="false" outlineLevel="0" max="763" min="763" style="0" width="23.71"/>
    <col collapsed="false" customWidth="true" hidden="false" outlineLevel="0" max="764" min="764" style="0" width="22.14"/>
    <col collapsed="false" customWidth="true" hidden="false" outlineLevel="0" max="765" min="765" style="0" width="9.29"/>
    <col collapsed="false" customWidth="true" hidden="false" outlineLevel="0" max="766" min="766" style="0" width="6.57"/>
    <col collapsed="false" customWidth="true" hidden="false" outlineLevel="0" max="767" min="767" style="0" width="15.57"/>
    <col collapsed="false" customWidth="true" hidden="false" outlineLevel="0" max="768" min="768" style="0" width="7.57"/>
    <col collapsed="false" customWidth="true" hidden="false" outlineLevel="0" max="769" min="769" style="0" width="10.58"/>
    <col collapsed="false" customWidth="true" hidden="false" outlineLevel="0" max="770" min="770" style="0" width="11.99"/>
    <col collapsed="false" customWidth="true" hidden="false" outlineLevel="0" max="771" min="771" style="0" width="13.14"/>
    <col collapsed="false" customWidth="true" hidden="false" outlineLevel="0" max="772" min="772" style="0" width="12.86"/>
    <col collapsed="false" customWidth="true" hidden="false" outlineLevel="0" max="773" min="773" style="0" width="12.42"/>
    <col collapsed="false" customWidth="true" hidden="false" outlineLevel="0" max="774" min="774" style="0" width="12.86"/>
    <col collapsed="false" customWidth="true" hidden="false" outlineLevel="0" max="775" min="775" style="0" width="11.14"/>
    <col collapsed="false" customWidth="true" hidden="false" outlineLevel="0" max="777" min="776" style="0" width="9.85"/>
    <col collapsed="false" customWidth="true" hidden="false" outlineLevel="0" max="778" min="778" style="0" width="10.71"/>
    <col collapsed="false" customWidth="true" hidden="false" outlineLevel="0" max="779" min="779" style="0" width="10.29"/>
    <col collapsed="false" customWidth="true" hidden="false" outlineLevel="0" max="780" min="780" style="0" width="8.71"/>
    <col collapsed="false" customWidth="true" hidden="false" outlineLevel="0" max="781" min="781" style="0" width="11.3"/>
    <col collapsed="false" customWidth="true" hidden="false" outlineLevel="0" max="782" min="782" style="0" width="9"/>
    <col collapsed="false" customWidth="true" hidden="false" outlineLevel="0" max="783" min="783" style="0" width="9.85"/>
    <col collapsed="false" customWidth="true" hidden="false" outlineLevel="0" max="784" min="784" style="0" width="6.15"/>
    <col collapsed="false" customWidth="true" hidden="false" outlineLevel="0" max="1016" min="1015" style="0" width="12.42"/>
    <col collapsed="false" customWidth="true" hidden="false" outlineLevel="0" max="1017" min="1017" style="0" width="11.57"/>
    <col collapsed="false" customWidth="true" hidden="false" outlineLevel="0" max="1018" min="1018" style="0" width="14.15"/>
    <col collapsed="false" customWidth="true" hidden="false" outlineLevel="0" max="1019" min="1019" style="0" width="23.71"/>
    <col collapsed="false" customWidth="true" hidden="false" outlineLevel="0" max="1020" min="1020" style="0" width="22.14"/>
    <col collapsed="false" customWidth="true" hidden="false" outlineLevel="0" max="1021" min="1021" style="0" width="9.29"/>
    <col collapsed="false" customWidth="true" hidden="false" outlineLevel="0" max="1022" min="1022" style="0" width="6.57"/>
    <col collapsed="false" customWidth="true" hidden="false" outlineLevel="0" max="1023" min="1023" style="0" width="15.57"/>
    <col collapsed="false" customWidth="true" hidden="false" outlineLevel="0" max="1024" min="1024" style="0" width="7.57"/>
  </cols>
  <sheetData>
    <row r="1" s="3" customFormat="true" ht="16.7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3" customFormat="true" ht="16.7" hidden="false" customHeight="true" outlineLevel="0" collapsed="false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6.7" hidden="false" customHeight="true" outlineLevel="0" collapsed="false">
      <c r="A3" s="3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6.7" hidden="false" customHeight="true" outlineLevel="0" collapsed="false">
      <c r="A4" s="3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16.7" hidden="false" customHeight="true" outlineLevel="0" collapsed="false"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  <c r="N5" s="7"/>
      <c r="O5" s="7"/>
    </row>
    <row r="6" customFormat="false" ht="16.7" hidden="false" customHeight="true" outlineLevel="0" collapsed="false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false" ht="16.7" hidden="false" customHeight="true" outlineLevel="0" collapsed="false">
      <c r="B7" s="7"/>
      <c r="C7" s="7"/>
      <c r="D7" s="7"/>
      <c r="E7" s="7"/>
      <c r="F7" s="7"/>
      <c r="G7" s="7"/>
      <c r="H7" s="7"/>
      <c r="I7" s="8"/>
      <c r="J7" s="8"/>
      <c r="K7" s="8"/>
      <c r="L7" s="7"/>
      <c r="M7" s="7"/>
      <c r="N7" s="7"/>
      <c r="O7" s="7"/>
    </row>
    <row r="8" customFormat="false" ht="16.7" hidden="false" customHeight="true" outlineLevel="0" collapsed="false">
      <c r="B8" s="10" t="s">
        <v>5</v>
      </c>
      <c r="C8" s="10"/>
      <c r="D8" s="10"/>
      <c r="E8" s="10"/>
      <c r="F8" s="10"/>
      <c r="G8" s="10"/>
      <c r="H8" s="10"/>
      <c r="I8" s="10"/>
      <c r="J8" s="10"/>
      <c r="K8" s="10"/>
      <c r="L8" s="11" t="s">
        <v>6</v>
      </c>
      <c r="M8" s="11"/>
      <c r="N8" s="11"/>
      <c r="O8" s="11"/>
      <c r="P8" s="12"/>
    </row>
    <row r="9" customFormat="false" ht="16.7" hidden="false" customHeight="true" outlineLevel="0" collapsed="false">
      <c r="B9" s="13" t="s">
        <v>7</v>
      </c>
      <c r="C9" s="13"/>
      <c r="D9" s="14" t="s">
        <v>8</v>
      </c>
      <c r="E9" s="14" t="s">
        <v>9</v>
      </c>
      <c r="F9" s="15" t="s">
        <v>10</v>
      </c>
      <c r="G9" s="15"/>
      <c r="H9" s="14" t="s">
        <v>11</v>
      </c>
      <c r="I9" s="16" t="s">
        <v>12</v>
      </c>
      <c r="J9" s="16"/>
      <c r="K9" s="14" t="s">
        <v>13</v>
      </c>
      <c r="L9" s="13" t="s">
        <v>14</v>
      </c>
      <c r="M9" s="13" t="s">
        <v>15</v>
      </c>
      <c r="N9" s="13" t="s">
        <v>16</v>
      </c>
      <c r="O9" s="17" t="s">
        <v>17</v>
      </c>
    </row>
    <row r="10" customFormat="false" ht="16.7" hidden="false" customHeight="true" outlineLevel="0" collapsed="false">
      <c r="B10" s="14" t="s">
        <v>18</v>
      </c>
      <c r="C10" s="14" t="s">
        <v>10</v>
      </c>
      <c r="D10" s="14"/>
      <c r="E10" s="14"/>
      <c r="F10" s="18" t="s">
        <v>19</v>
      </c>
      <c r="G10" s="18" t="s">
        <v>20</v>
      </c>
      <c r="H10" s="14"/>
      <c r="I10" s="18" t="s">
        <v>18</v>
      </c>
      <c r="J10" s="18" t="s">
        <v>10</v>
      </c>
      <c r="K10" s="14"/>
      <c r="L10" s="14" t="s">
        <v>21</v>
      </c>
      <c r="M10" s="19" t="s">
        <v>22</v>
      </c>
      <c r="N10" s="19" t="s">
        <v>23</v>
      </c>
      <c r="O10" s="20" t="s">
        <v>24</v>
      </c>
    </row>
    <row r="11" customFormat="false" ht="16.7" hidden="false" customHeight="true" outlineLevel="0" collapsed="false">
      <c r="B11" s="21" t="s">
        <v>25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customFormat="false" ht="16.7" hidden="false" customHeight="true" outlineLevel="0" collapsed="false">
      <c r="B12" s="22" t="s">
        <v>26</v>
      </c>
      <c r="C12" s="22" t="s">
        <v>27</v>
      </c>
      <c r="D12" s="22" t="s">
        <v>28</v>
      </c>
      <c r="E12" s="22" t="s">
        <v>29</v>
      </c>
      <c r="F12" s="22" t="s">
        <v>30</v>
      </c>
      <c r="G12" s="23" t="s">
        <v>31</v>
      </c>
      <c r="H12" s="22" t="s">
        <v>32</v>
      </c>
      <c r="I12" s="22" t="s">
        <v>33</v>
      </c>
      <c r="J12" s="24" t="s">
        <v>34</v>
      </c>
      <c r="K12" s="25" t="s">
        <v>32</v>
      </c>
      <c r="L12" s="26" t="n">
        <v>460111703</v>
      </c>
      <c r="M12" s="27"/>
      <c r="N12" s="27"/>
      <c r="O12" s="28" t="n">
        <v>460111703</v>
      </c>
    </row>
    <row r="13" customFormat="false" ht="16.7" hidden="false" customHeight="true" outlineLevel="0" collapsed="false">
      <c r="B13" s="22" t="s">
        <v>26</v>
      </c>
      <c r="C13" s="22" t="s">
        <v>27</v>
      </c>
      <c r="D13" s="22" t="s">
        <v>28</v>
      </c>
      <c r="E13" s="22" t="s">
        <v>29</v>
      </c>
      <c r="F13" s="22" t="s">
        <v>30</v>
      </c>
      <c r="G13" s="23" t="s">
        <v>31</v>
      </c>
      <c r="H13" s="22" t="s">
        <v>32</v>
      </c>
      <c r="I13" s="22" t="s">
        <v>33</v>
      </c>
      <c r="J13" s="24" t="s">
        <v>34</v>
      </c>
      <c r="K13" s="29" t="s">
        <v>35</v>
      </c>
      <c r="L13" s="30" t="n">
        <v>75809880</v>
      </c>
      <c r="M13" s="31"/>
      <c r="N13" s="31"/>
      <c r="O13" s="28" t="n">
        <v>75809880</v>
      </c>
      <c r="P13" s="32"/>
    </row>
    <row r="14" customFormat="false" ht="16.7" hidden="false" customHeight="true" outlineLevel="0" collapsed="false">
      <c r="B14" s="22" t="s">
        <v>26</v>
      </c>
      <c r="C14" s="22" t="s">
        <v>27</v>
      </c>
      <c r="D14" s="22" t="s">
        <v>28</v>
      </c>
      <c r="E14" s="22" t="s">
        <v>36</v>
      </c>
      <c r="F14" s="22" t="s">
        <v>30</v>
      </c>
      <c r="G14" s="23" t="s">
        <v>37</v>
      </c>
      <c r="H14" s="22" t="s">
        <v>32</v>
      </c>
      <c r="I14" s="22" t="s">
        <v>33</v>
      </c>
      <c r="J14" s="24" t="s">
        <v>34</v>
      </c>
      <c r="K14" s="29" t="s">
        <v>32</v>
      </c>
      <c r="L14" s="31"/>
      <c r="M14" s="33" t="n">
        <v>88780434</v>
      </c>
      <c r="N14" s="31"/>
      <c r="O14" s="28" t="n">
        <v>88780434</v>
      </c>
    </row>
    <row r="15" customFormat="false" ht="16.7" hidden="false" customHeight="true" outlineLevel="0" collapsed="false">
      <c r="B15" s="22" t="s">
        <v>26</v>
      </c>
      <c r="C15" s="22" t="s">
        <v>27</v>
      </c>
      <c r="D15" s="22" t="s">
        <v>28</v>
      </c>
      <c r="E15" s="22" t="s">
        <v>36</v>
      </c>
      <c r="F15" s="22" t="s">
        <v>30</v>
      </c>
      <c r="G15" s="23" t="s">
        <v>37</v>
      </c>
      <c r="H15" s="22" t="s">
        <v>32</v>
      </c>
      <c r="I15" s="22" t="s">
        <v>33</v>
      </c>
      <c r="J15" s="24" t="s">
        <v>34</v>
      </c>
      <c r="K15" s="29" t="s">
        <v>35</v>
      </c>
      <c r="L15" s="31"/>
      <c r="M15" s="30" t="n">
        <v>10987880</v>
      </c>
      <c r="N15" s="31"/>
      <c r="O15" s="28" t="n">
        <v>10987880</v>
      </c>
    </row>
    <row r="16" customFormat="false" ht="18.95" hidden="false" customHeight="true" outlineLevel="0" collapsed="false">
      <c r="B16" s="22" t="s">
        <v>26</v>
      </c>
      <c r="C16" s="24" t="s">
        <v>27</v>
      </c>
      <c r="D16" s="24" t="s">
        <v>38</v>
      </c>
      <c r="E16" s="24" t="s">
        <v>39</v>
      </c>
      <c r="F16" s="24" t="s">
        <v>40</v>
      </c>
      <c r="G16" s="24" t="s">
        <v>41</v>
      </c>
      <c r="H16" s="24" t="s">
        <v>32</v>
      </c>
      <c r="I16" s="22" t="s">
        <v>33</v>
      </c>
      <c r="J16" s="24" t="s">
        <v>34</v>
      </c>
      <c r="K16" s="29" t="s">
        <v>32</v>
      </c>
      <c r="L16" s="31"/>
      <c r="M16" s="31"/>
      <c r="N16" s="30" t="n">
        <v>179644931</v>
      </c>
      <c r="O16" s="28" t="n">
        <v>179644931</v>
      </c>
    </row>
    <row r="17" customFormat="false" ht="16.7" hidden="false" customHeight="true" outlineLevel="0" collapsed="false">
      <c r="B17" s="22" t="s">
        <v>26</v>
      </c>
      <c r="C17" s="24" t="s">
        <v>27</v>
      </c>
      <c r="D17" s="24" t="s">
        <v>38</v>
      </c>
      <c r="E17" s="24" t="s">
        <v>39</v>
      </c>
      <c r="F17" s="24" t="s">
        <v>40</v>
      </c>
      <c r="G17" s="24" t="s">
        <v>41</v>
      </c>
      <c r="H17" s="24" t="s">
        <v>32</v>
      </c>
      <c r="I17" s="22" t="s">
        <v>33</v>
      </c>
      <c r="J17" s="24" t="s">
        <v>34</v>
      </c>
      <c r="K17" s="29" t="s">
        <v>35</v>
      </c>
      <c r="L17" s="31"/>
      <c r="M17" s="31"/>
      <c r="N17" s="30" t="n">
        <v>23916775</v>
      </c>
      <c r="O17" s="28" t="n">
        <v>23916775</v>
      </c>
    </row>
    <row r="18" customFormat="false" ht="16.7" hidden="false" customHeight="true" outlineLevel="0" collapsed="false">
      <c r="B18" s="22" t="s">
        <v>26</v>
      </c>
      <c r="C18" s="24" t="s">
        <v>27</v>
      </c>
      <c r="D18" s="24" t="s">
        <v>42</v>
      </c>
      <c r="E18" s="22" t="s">
        <v>43</v>
      </c>
      <c r="F18" s="22" t="s">
        <v>30</v>
      </c>
      <c r="G18" s="24" t="s">
        <v>44</v>
      </c>
      <c r="H18" s="24" t="s">
        <v>32</v>
      </c>
      <c r="I18" s="22" t="s">
        <v>33</v>
      </c>
      <c r="J18" s="24" t="s">
        <v>34</v>
      </c>
      <c r="K18" s="29" t="s">
        <v>32</v>
      </c>
      <c r="L18" s="31"/>
      <c r="M18" s="31"/>
      <c r="N18" s="30" t="n">
        <v>656535</v>
      </c>
      <c r="O18" s="28" t="n">
        <v>656535</v>
      </c>
    </row>
    <row r="19" customFormat="false" ht="16.7" hidden="false" customHeight="true" outlineLevel="0" collapsed="false">
      <c r="B19" s="22" t="s">
        <v>26</v>
      </c>
      <c r="C19" s="24" t="s">
        <v>27</v>
      </c>
      <c r="D19" s="22" t="s">
        <v>28</v>
      </c>
      <c r="E19" s="22" t="s">
        <v>45</v>
      </c>
      <c r="F19" s="22" t="s">
        <v>30</v>
      </c>
      <c r="G19" s="24" t="s">
        <v>46</v>
      </c>
      <c r="H19" s="24" t="s">
        <v>32</v>
      </c>
      <c r="I19" s="22" t="s">
        <v>33</v>
      </c>
      <c r="J19" s="24" t="s">
        <v>34</v>
      </c>
      <c r="K19" s="29" t="s">
        <v>32</v>
      </c>
      <c r="L19" s="31"/>
      <c r="M19" s="31"/>
      <c r="N19" s="30" t="n">
        <v>357400</v>
      </c>
      <c r="O19" s="28" t="n">
        <v>357400</v>
      </c>
    </row>
    <row r="20" customFormat="false" ht="16.7" hidden="false" customHeight="true" outlineLevel="0" collapsed="false">
      <c r="B20" s="22" t="s">
        <v>26</v>
      </c>
      <c r="C20" s="24" t="s">
        <v>27</v>
      </c>
      <c r="D20" s="24" t="s">
        <v>47</v>
      </c>
      <c r="E20" s="24" t="s">
        <v>48</v>
      </c>
      <c r="F20" s="24" t="s">
        <v>49</v>
      </c>
      <c r="G20" s="34" t="s">
        <v>50</v>
      </c>
      <c r="H20" s="24" t="s">
        <v>32</v>
      </c>
      <c r="I20" s="22" t="s">
        <v>33</v>
      </c>
      <c r="J20" s="24" t="s">
        <v>34</v>
      </c>
      <c r="K20" s="29" t="s">
        <v>32</v>
      </c>
      <c r="L20" s="31"/>
      <c r="M20" s="31"/>
      <c r="N20" s="31" t="n">
        <v>9573200</v>
      </c>
      <c r="O20" s="28" t="n">
        <v>9573200</v>
      </c>
    </row>
    <row r="21" customFormat="false" ht="16.7" hidden="false" customHeight="true" outlineLevel="0" collapsed="false">
      <c r="B21" s="22" t="s">
        <v>51</v>
      </c>
      <c r="C21" s="24" t="s">
        <v>52</v>
      </c>
      <c r="D21" s="22" t="s">
        <v>28</v>
      </c>
      <c r="E21" s="22" t="s">
        <v>53</v>
      </c>
      <c r="F21" s="22" t="s">
        <v>30</v>
      </c>
      <c r="G21" s="23" t="s">
        <v>31</v>
      </c>
      <c r="H21" s="24" t="s">
        <v>32</v>
      </c>
      <c r="I21" s="22" t="s">
        <v>54</v>
      </c>
      <c r="J21" s="24" t="s">
        <v>55</v>
      </c>
      <c r="K21" s="29" t="s">
        <v>35</v>
      </c>
      <c r="L21" s="31" t="n">
        <v>0</v>
      </c>
      <c r="M21" s="31"/>
      <c r="N21" s="31"/>
      <c r="O21" s="28" t="n">
        <v>0</v>
      </c>
    </row>
    <row r="22" customFormat="false" ht="16.7" hidden="false" customHeight="true" outlineLevel="0" collapsed="false">
      <c r="B22" s="22" t="s">
        <v>51</v>
      </c>
      <c r="C22" s="24" t="s">
        <v>52</v>
      </c>
      <c r="D22" s="22" t="s">
        <v>28</v>
      </c>
      <c r="E22" s="22" t="s">
        <v>53</v>
      </c>
      <c r="F22" s="22" t="s">
        <v>30</v>
      </c>
      <c r="G22" s="23" t="s">
        <v>31</v>
      </c>
      <c r="H22" s="24" t="s">
        <v>32</v>
      </c>
      <c r="I22" s="22" t="s">
        <v>56</v>
      </c>
      <c r="J22" s="24" t="s">
        <v>57</v>
      </c>
      <c r="K22" s="29" t="s">
        <v>35</v>
      </c>
      <c r="L22" s="31" t="n">
        <v>16089600</v>
      </c>
      <c r="M22" s="31"/>
      <c r="N22" s="31"/>
      <c r="O22" s="28" t="n">
        <v>16089600</v>
      </c>
    </row>
    <row r="23" customFormat="false" ht="16.7" hidden="false" customHeight="true" outlineLevel="0" collapsed="false">
      <c r="B23" s="22" t="s">
        <v>51</v>
      </c>
      <c r="C23" s="24" t="s">
        <v>52</v>
      </c>
      <c r="D23" s="22" t="s">
        <v>28</v>
      </c>
      <c r="E23" s="22" t="s">
        <v>58</v>
      </c>
      <c r="F23" s="22" t="s">
        <v>30</v>
      </c>
      <c r="G23" s="23" t="s">
        <v>37</v>
      </c>
      <c r="H23" s="24" t="s">
        <v>32</v>
      </c>
      <c r="I23" s="22" t="s">
        <v>56</v>
      </c>
      <c r="J23" s="24" t="s">
        <v>57</v>
      </c>
      <c r="K23" s="29" t="s">
        <v>35</v>
      </c>
      <c r="L23" s="31"/>
      <c r="M23" s="31" t="n">
        <v>2449200</v>
      </c>
      <c r="N23" s="31"/>
      <c r="O23" s="28" t="n">
        <v>2449200</v>
      </c>
    </row>
    <row r="24" customFormat="false" ht="16.7" hidden="false" customHeight="true" outlineLevel="0" collapsed="false">
      <c r="B24" s="22" t="s">
        <v>51</v>
      </c>
      <c r="C24" s="24" t="s">
        <v>52</v>
      </c>
      <c r="D24" s="22" t="s">
        <v>38</v>
      </c>
      <c r="E24" s="24" t="s">
        <v>59</v>
      </c>
      <c r="F24" s="24" t="s">
        <v>40</v>
      </c>
      <c r="G24" s="24" t="s">
        <v>60</v>
      </c>
      <c r="H24" s="24" t="s">
        <v>32</v>
      </c>
      <c r="I24" s="22" t="s">
        <v>54</v>
      </c>
      <c r="J24" s="24" t="s">
        <v>55</v>
      </c>
      <c r="K24" s="35" t="s">
        <v>35</v>
      </c>
      <c r="L24" s="31"/>
      <c r="M24" s="31"/>
      <c r="N24" s="31" t="n">
        <v>25740000</v>
      </c>
      <c r="O24" s="28" t="n">
        <v>25740000</v>
      </c>
      <c r="P24" s="36"/>
    </row>
    <row r="25" customFormat="false" ht="16.7" hidden="false" customHeight="true" outlineLevel="0" collapsed="false">
      <c r="B25" s="22" t="s">
        <v>51</v>
      </c>
      <c r="C25" s="24" t="s">
        <v>52</v>
      </c>
      <c r="D25" s="22" t="s">
        <v>38</v>
      </c>
      <c r="E25" s="24" t="s">
        <v>59</v>
      </c>
      <c r="F25" s="24" t="s">
        <v>40</v>
      </c>
      <c r="G25" s="24" t="s">
        <v>60</v>
      </c>
      <c r="H25" s="37" t="s">
        <v>32</v>
      </c>
      <c r="I25" s="22" t="s">
        <v>56</v>
      </c>
      <c r="J25" s="24" t="s">
        <v>57</v>
      </c>
      <c r="K25" s="38" t="s">
        <v>35</v>
      </c>
      <c r="L25" s="27"/>
      <c r="M25" s="27"/>
      <c r="N25" s="27" t="n">
        <v>8006687</v>
      </c>
      <c r="O25" s="28" t="n">
        <v>8006687</v>
      </c>
      <c r="Q25" s="39"/>
    </row>
    <row r="26" customFormat="false" ht="16.7" hidden="false" customHeight="true" outlineLevel="0" collapsed="false">
      <c r="B26" s="40" t="s">
        <v>51</v>
      </c>
      <c r="C26" s="29" t="s">
        <v>52</v>
      </c>
      <c r="D26" s="22" t="s">
        <v>28</v>
      </c>
      <c r="E26" s="22" t="s">
        <v>61</v>
      </c>
      <c r="F26" s="35" t="s">
        <v>30</v>
      </c>
      <c r="G26" s="24" t="s">
        <v>62</v>
      </c>
      <c r="H26" s="35" t="s">
        <v>32</v>
      </c>
      <c r="I26" s="35" t="s">
        <v>54</v>
      </c>
      <c r="J26" s="24" t="s">
        <v>55</v>
      </c>
      <c r="K26" s="41" t="s">
        <v>35</v>
      </c>
      <c r="L26" s="42"/>
      <c r="M26" s="42"/>
      <c r="N26" s="42" t="n">
        <v>10200000</v>
      </c>
      <c r="O26" s="43" t="n">
        <v>10200000</v>
      </c>
      <c r="Q26" s="39"/>
    </row>
    <row r="27" customFormat="false" ht="16.7" hidden="false" customHeight="true" outlineLevel="0" collapsed="false">
      <c r="B27" s="44" t="s">
        <v>63</v>
      </c>
      <c r="C27" s="44" t="n">
        <f aca="false">SUM(C12:C20)</f>
        <v>0</v>
      </c>
      <c r="D27" s="44" t="n">
        <f aca="false">SUM(D12:D20)</f>
        <v>0</v>
      </c>
      <c r="E27" s="44" t="n">
        <f aca="false">SUM(E12:E20)</f>
        <v>0</v>
      </c>
      <c r="F27" s="44" t="n">
        <f aca="false">SUM(F12:F20)</f>
        <v>0</v>
      </c>
      <c r="G27" s="44" t="n">
        <f aca="false">SUM(G12:G20)</f>
        <v>0</v>
      </c>
      <c r="H27" s="44" t="n">
        <f aca="false">SUM(H12:H20)</f>
        <v>0</v>
      </c>
      <c r="I27" s="44" t="n">
        <f aca="false">SUM(I12:I20)</f>
        <v>0</v>
      </c>
      <c r="J27" s="44" t="n">
        <f aca="false">SUM(J12:J20)</f>
        <v>0</v>
      </c>
      <c r="K27" s="44" t="n">
        <f aca="false">SUM(K12:K20)</f>
        <v>0</v>
      </c>
      <c r="L27" s="27" t="n">
        <v>552011183</v>
      </c>
      <c r="M27" s="27" t="n">
        <v>102217514</v>
      </c>
      <c r="N27" s="27" t="n">
        <v>258095528</v>
      </c>
      <c r="O27" s="45" t="n">
        <v>912324225</v>
      </c>
      <c r="Q27" s="46" t="e">
        <f aca="false">#REF!+#REF!</f>
        <v>#REF!</v>
      </c>
    </row>
    <row r="28" customFormat="false" ht="16.7" hidden="false" customHeight="true" outlineLevel="0" collapsed="false">
      <c r="B28" s="47" t="s">
        <v>64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="3" customFormat="true" ht="16.7" hidden="false" customHeight="true" outlineLevel="0" collapsed="false">
      <c r="B29" s="22" t="s">
        <v>26</v>
      </c>
      <c r="C29" s="22" t="s">
        <v>27</v>
      </c>
      <c r="D29" s="22" t="s">
        <v>28</v>
      </c>
      <c r="E29" s="22" t="s">
        <v>29</v>
      </c>
      <c r="F29" s="22" t="s">
        <v>30</v>
      </c>
      <c r="G29" s="23" t="s">
        <v>31</v>
      </c>
      <c r="H29" s="22" t="s">
        <v>32</v>
      </c>
      <c r="I29" s="22" t="s">
        <v>33</v>
      </c>
      <c r="J29" s="24" t="s">
        <v>34</v>
      </c>
      <c r="K29" s="48" t="s">
        <v>35</v>
      </c>
      <c r="L29" s="49" t="n">
        <v>11084504</v>
      </c>
      <c r="M29" s="50"/>
      <c r="N29" s="50"/>
      <c r="O29" s="43" t="n">
        <v>11084504</v>
      </c>
    </row>
    <row r="30" customFormat="false" ht="16.7" hidden="false" customHeight="true" outlineLevel="0" collapsed="false">
      <c r="A30" s="3"/>
      <c r="B30" s="22" t="s">
        <v>26</v>
      </c>
      <c r="C30" s="22" t="s">
        <v>27</v>
      </c>
      <c r="D30" s="22" t="s">
        <v>28</v>
      </c>
      <c r="E30" s="22" t="s">
        <v>36</v>
      </c>
      <c r="F30" s="22" t="s">
        <v>30</v>
      </c>
      <c r="G30" s="23" t="s">
        <v>37</v>
      </c>
      <c r="H30" s="22" t="s">
        <v>32</v>
      </c>
      <c r="I30" s="22" t="s">
        <v>33</v>
      </c>
      <c r="J30" s="24" t="s">
        <v>34</v>
      </c>
      <c r="K30" s="35" t="s">
        <v>35</v>
      </c>
      <c r="L30" s="51"/>
      <c r="M30" s="49" t="n">
        <v>4125500</v>
      </c>
      <c r="N30" s="51"/>
      <c r="O30" s="43" t="n">
        <v>4125500</v>
      </c>
    </row>
    <row r="31" customFormat="false" ht="16.7" hidden="false" customHeight="true" outlineLevel="0" collapsed="false">
      <c r="A31" s="3"/>
      <c r="B31" s="22" t="s">
        <v>26</v>
      </c>
      <c r="C31" s="24" t="s">
        <v>27</v>
      </c>
      <c r="D31" s="24" t="s">
        <v>38</v>
      </c>
      <c r="E31" s="24" t="s">
        <v>39</v>
      </c>
      <c r="F31" s="24" t="s">
        <v>40</v>
      </c>
      <c r="G31" s="24" t="s">
        <v>41</v>
      </c>
      <c r="H31" s="24" t="s">
        <v>32</v>
      </c>
      <c r="I31" s="22" t="s">
        <v>33</v>
      </c>
      <c r="J31" s="24" t="s">
        <v>34</v>
      </c>
      <c r="K31" s="35" t="s">
        <v>35</v>
      </c>
      <c r="L31" s="51"/>
      <c r="M31" s="51"/>
      <c r="N31" s="49" t="n">
        <v>2480420</v>
      </c>
      <c r="O31" s="43" t="n">
        <v>2480420</v>
      </c>
    </row>
    <row r="32" customFormat="false" ht="16.7" hidden="false" customHeight="true" outlineLevel="0" collapsed="false">
      <c r="A32" s="3"/>
      <c r="B32" s="22" t="s">
        <v>26</v>
      </c>
      <c r="C32" s="24" t="s">
        <v>27</v>
      </c>
      <c r="D32" s="24" t="s">
        <v>42</v>
      </c>
      <c r="E32" s="22" t="s">
        <v>43</v>
      </c>
      <c r="F32" s="22" t="s">
        <v>30</v>
      </c>
      <c r="G32" s="24" t="s">
        <v>44</v>
      </c>
      <c r="H32" s="24" t="s">
        <v>32</v>
      </c>
      <c r="I32" s="22" t="s">
        <v>33</v>
      </c>
      <c r="J32" s="24" t="s">
        <v>34</v>
      </c>
      <c r="K32" s="35" t="s">
        <v>35</v>
      </c>
      <c r="L32" s="51"/>
      <c r="M32" s="51"/>
      <c r="N32" s="51" t="n">
        <v>125095</v>
      </c>
      <c r="O32" s="43" t="n">
        <v>125095</v>
      </c>
    </row>
    <row r="33" customFormat="false" ht="16.7" hidden="false" customHeight="true" outlineLevel="0" collapsed="false">
      <c r="A33" s="3"/>
      <c r="B33" s="22" t="s">
        <v>26</v>
      </c>
      <c r="C33" s="24" t="s">
        <v>27</v>
      </c>
      <c r="D33" s="22" t="s">
        <v>28</v>
      </c>
      <c r="E33" s="22" t="s">
        <v>45</v>
      </c>
      <c r="F33" s="22" t="s">
        <v>30</v>
      </c>
      <c r="G33" s="24" t="s">
        <v>46</v>
      </c>
      <c r="H33" s="24" t="s">
        <v>32</v>
      </c>
      <c r="I33" s="22" t="s">
        <v>33</v>
      </c>
      <c r="J33" s="24" t="s">
        <v>34</v>
      </c>
      <c r="K33" s="35" t="s">
        <v>35</v>
      </c>
      <c r="L33" s="51"/>
      <c r="M33" s="51"/>
      <c r="N33" s="51" t="n">
        <v>186600</v>
      </c>
      <c r="O33" s="43" t="n">
        <v>186600</v>
      </c>
    </row>
    <row r="34" customFormat="false" ht="16.7" hidden="false" customHeight="true" outlineLevel="0" collapsed="false">
      <c r="A34" s="3"/>
      <c r="B34" s="22" t="s">
        <v>26</v>
      </c>
      <c r="C34" s="24" t="s">
        <v>27</v>
      </c>
      <c r="D34" s="22" t="s">
        <v>28</v>
      </c>
      <c r="E34" s="22" t="s">
        <v>45</v>
      </c>
      <c r="F34" s="22" t="s">
        <v>30</v>
      </c>
      <c r="G34" s="24" t="s">
        <v>46</v>
      </c>
      <c r="H34" s="24" t="s">
        <v>32</v>
      </c>
      <c r="I34" s="22" t="s">
        <v>33</v>
      </c>
      <c r="J34" s="24" t="s">
        <v>34</v>
      </c>
      <c r="K34" s="41" t="s">
        <v>65</v>
      </c>
      <c r="L34" s="42"/>
      <c r="M34" s="42"/>
      <c r="N34" s="42" t="n">
        <v>121750</v>
      </c>
      <c r="O34" s="43" t="n">
        <v>121750</v>
      </c>
    </row>
    <row r="35" customFormat="false" ht="16.7" hidden="false" customHeight="true" outlineLevel="0" collapsed="false">
      <c r="A35" s="52"/>
      <c r="B35" s="40" t="s">
        <v>51</v>
      </c>
      <c r="C35" s="29" t="s">
        <v>52</v>
      </c>
      <c r="D35" s="35" t="s">
        <v>28</v>
      </c>
      <c r="E35" s="35" t="s">
        <v>66</v>
      </c>
      <c r="F35" s="35" t="s">
        <v>30</v>
      </c>
      <c r="G35" s="24" t="s">
        <v>67</v>
      </c>
      <c r="H35" s="35" t="s">
        <v>32</v>
      </c>
      <c r="I35" s="35" t="s">
        <v>56</v>
      </c>
      <c r="J35" s="24" t="s">
        <v>57</v>
      </c>
      <c r="K35" s="41" t="s">
        <v>65</v>
      </c>
      <c r="L35" s="42"/>
      <c r="M35" s="42"/>
      <c r="N35" s="42" t="n">
        <v>52600</v>
      </c>
      <c r="O35" s="43" t="n">
        <v>52600</v>
      </c>
      <c r="P35" s="53"/>
    </row>
    <row r="36" s="3" customFormat="true" ht="16.7" hidden="false" customHeight="true" outlineLevel="0" collapsed="false">
      <c r="B36" s="40" t="s">
        <v>51</v>
      </c>
      <c r="C36" s="29" t="s">
        <v>52</v>
      </c>
      <c r="D36" s="35" t="s">
        <v>28</v>
      </c>
      <c r="E36" s="35" t="s">
        <v>68</v>
      </c>
      <c r="F36" s="35" t="s">
        <v>30</v>
      </c>
      <c r="G36" s="24" t="s">
        <v>69</v>
      </c>
      <c r="H36" s="35" t="s">
        <v>32</v>
      </c>
      <c r="I36" s="41" t="s">
        <v>56</v>
      </c>
      <c r="J36" s="24" t="s">
        <v>57</v>
      </c>
      <c r="K36" s="41" t="s">
        <v>65</v>
      </c>
      <c r="L36" s="42"/>
      <c r="M36" s="42"/>
      <c r="N36" s="42" t="n">
        <v>52600</v>
      </c>
      <c r="O36" s="43" t="n">
        <v>52600</v>
      </c>
      <c r="P36" s="54"/>
    </row>
    <row r="37" customFormat="false" ht="16.7" hidden="false" customHeight="true" outlineLevel="0" collapsed="false">
      <c r="A37" s="3"/>
      <c r="B37" s="40" t="s">
        <v>51</v>
      </c>
      <c r="C37" s="29" t="s">
        <v>52</v>
      </c>
      <c r="D37" s="35" t="s">
        <v>28</v>
      </c>
      <c r="E37" s="35" t="s">
        <v>70</v>
      </c>
      <c r="F37" s="35" t="s">
        <v>30</v>
      </c>
      <c r="G37" s="24" t="s">
        <v>71</v>
      </c>
      <c r="H37" s="35" t="s">
        <v>32</v>
      </c>
      <c r="I37" s="35" t="s">
        <v>56</v>
      </c>
      <c r="J37" s="24" t="s">
        <v>57</v>
      </c>
      <c r="K37" s="41" t="s">
        <v>35</v>
      </c>
      <c r="L37" s="42"/>
      <c r="M37" s="42"/>
      <c r="N37" s="42" t="n">
        <v>7000000</v>
      </c>
      <c r="O37" s="43" t="n">
        <v>7000000</v>
      </c>
      <c r="P37" s="54"/>
    </row>
    <row r="38" customFormat="false" ht="16.7" hidden="false" customHeight="true" outlineLevel="0" collapsed="false">
      <c r="A38" s="3"/>
      <c r="B38" s="22" t="s">
        <v>51</v>
      </c>
      <c r="C38" s="24" t="s">
        <v>52</v>
      </c>
      <c r="D38" s="22" t="s">
        <v>28</v>
      </c>
      <c r="E38" s="22" t="s">
        <v>53</v>
      </c>
      <c r="F38" s="22" t="s">
        <v>30</v>
      </c>
      <c r="G38" s="23" t="s">
        <v>31</v>
      </c>
      <c r="H38" s="35" t="s">
        <v>32</v>
      </c>
      <c r="I38" s="35" t="s">
        <v>54</v>
      </c>
      <c r="J38" s="24" t="s">
        <v>55</v>
      </c>
      <c r="K38" s="41" t="s">
        <v>35</v>
      </c>
      <c r="L38" s="55" t="n">
        <v>50000</v>
      </c>
      <c r="M38" s="42"/>
      <c r="N38" s="42"/>
      <c r="O38" s="43" t="n">
        <v>50000</v>
      </c>
      <c r="P38" s="54"/>
    </row>
    <row r="39" customFormat="false" ht="16.7" hidden="false" customHeight="true" outlineLevel="0" collapsed="false">
      <c r="A39" s="3"/>
      <c r="B39" s="22" t="s">
        <v>51</v>
      </c>
      <c r="C39" s="24" t="s">
        <v>52</v>
      </c>
      <c r="D39" s="22" t="s">
        <v>28</v>
      </c>
      <c r="E39" s="22" t="s">
        <v>53</v>
      </c>
      <c r="F39" s="22" t="s">
        <v>30</v>
      </c>
      <c r="G39" s="23" t="s">
        <v>31</v>
      </c>
      <c r="H39" s="35" t="s">
        <v>32</v>
      </c>
      <c r="I39" s="35" t="s">
        <v>54</v>
      </c>
      <c r="J39" s="24" t="s">
        <v>55</v>
      </c>
      <c r="K39" s="41" t="s">
        <v>65</v>
      </c>
      <c r="L39" s="55" t="n">
        <v>0</v>
      </c>
      <c r="M39" s="42"/>
      <c r="N39" s="42"/>
      <c r="O39" s="43" t="n">
        <v>0</v>
      </c>
      <c r="P39" s="54"/>
    </row>
    <row r="40" customFormat="false" ht="16.7" hidden="false" customHeight="true" outlineLevel="0" collapsed="false">
      <c r="A40" s="3"/>
      <c r="B40" s="22" t="s">
        <v>51</v>
      </c>
      <c r="C40" s="24" t="s">
        <v>52</v>
      </c>
      <c r="D40" s="22" t="s">
        <v>28</v>
      </c>
      <c r="E40" s="22" t="s">
        <v>53</v>
      </c>
      <c r="F40" s="22" t="s">
        <v>30</v>
      </c>
      <c r="G40" s="23" t="s">
        <v>31</v>
      </c>
      <c r="H40" s="35" t="s">
        <v>32</v>
      </c>
      <c r="I40" s="35" t="s">
        <v>56</v>
      </c>
      <c r="J40" s="24" t="s">
        <v>57</v>
      </c>
      <c r="K40" s="41" t="s">
        <v>35</v>
      </c>
      <c r="L40" s="42" t="n">
        <v>34775795</v>
      </c>
      <c r="M40" s="42"/>
      <c r="N40" s="42"/>
      <c r="O40" s="43" t="n">
        <v>34775795</v>
      </c>
      <c r="P40" s="54"/>
    </row>
    <row r="41" customFormat="false" ht="16.7" hidden="false" customHeight="true" outlineLevel="0" collapsed="false">
      <c r="A41" s="3"/>
      <c r="B41" s="22" t="s">
        <v>51</v>
      </c>
      <c r="C41" s="24" t="s">
        <v>52</v>
      </c>
      <c r="D41" s="22" t="s">
        <v>28</v>
      </c>
      <c r="E41" s="22" t="s">
        <v>53</v>
      </c>
      <c r="F41" s="22" t="s">
        <v>30</v>
      </c>
      <c r="G41" s="23" t="s">
        <v>31</v>
      </c>
      <c r="H41" s="35" t="s">
        <v>32</v>
      </c>
      <c r="I41" s="35" t="s">
        <v>56</v>
      </c>
      <c r="J41" s="24" t="s">
        <v>57</v>
      </c>
      <c r="K41" s="41" t="s">
        <v>65</v>
      </c>
      <c r="L41" s="42" t="n">
        <v>157800</v>
      </c>
      <c r="M41" s="42"/>
      <c r="N41" s="42"/>
      <c r="O41" s="43" t="n">
        <v>157800</v>
      </c>
      <c r="P41" s="54"/>
    </row>
    <row r="42" customFormat="false" ht="16.7" hidden="false" customHeight="true" outlineLevel="0" collapsed="false">
      <c r="A42" s="3"/>
      <c r="B42" s="22" t="s">
        <v>51</v>
      </c>
      <c r="C42" s="24" t="s">
        <v>52</v>
      </c>
      <c r="D42" s="22" t="s">
        <v>38</v>
      </c>
      <c r="E42" s="24" t="s">
        <v>59</v>
      </c>
      <c r="F42" s="24" t="s">
        <v>40</v>
      </c>
      <c r="G42" s="24" t="s">
        <v>60</v>
      </c>
      <c r="H42" s="24" t="s">
        <v>32</v>
      </c>
      <c r="I42" s="35" t="s">
        <v>54</v>
      </c>
      <c r="J42" s="24" t="s">
        <v>55</v>
      </c>
      <c r="K42" s="41" t="s">
        <v>35</v>
      </c>
      <c r="L42" s="42"/>
      <c r="M42" s="42"/>
      <c r="N42" s="30" t="n">
        <v>3785990</v>
      </c>
      <c r="O42" s="43" t="n">
        <v>3785990</v>
      </c>
      <c r="P42" s="54"/>
    </row>
    <row r="43" customFormat="false" ht="16.7" hidden="false" customHeight="true" outlineLevel="0" collapsed="false">
      <c r="A43" s="3"/>
      <c r="B43" s="22" t="s">
        <v>51</v>
      </c>
      <c r="C43" s="24" t="s">
        <v>52</v>
      </c>
      <c r="D43" s="22" t="s">
        <v>38</v>
      </c>
      <c r="E43" s="24" t="s">
        <v>59</v>
      </c>
      <c r="F43" s="24" t="s">
        <v>40</v>
      </c>
      <c r="G43" s="24" t="s">
        <v>60</v>
      </c>
      <c r="H43" s="24" t="s">
        <v>32</v>
      </c>
      <c r="I43" s="35" t="s">
        <v>56</v>
      </c>
      <c r="J43" s="24" t="s">
        <v>57</v>
      </c>
      <c r="K43" s="41" t="s">
        <v>35</v>
      </c>
      <c r="L43" s="42"/>
      <c r="M43" s="42"/>
      <c r="N43" s="49" t="n">
        <v>22709308.002</v>
      </c>
      <c r="O43" s="43" t="n">
        <v>22709308.002</v>
      </c>
      <c r="P43" s="54"/>
    </row>
    <row r="44" customFormat="false" ht="16.7" hidden="false" customHeight="true" outlineLevel="0" collapsed="false">
      <c r="A44" s="3"/>
      <c r="B44" s="40" t="s">
        <v>51</v>
      </c>
      <c r="C44" s="29" t="s">
        <v>52</v>
      </c>
      <c r="D44" s="35" t="s">
        <v>38</v>
      </c>
      <c r="E44" s="35" t="s">
        <v>72</v>
      </c>
      <c r="F44" s="35" t="s">
        <v>30</v>
      </c>
      <c r="G44" s="24" t="s">
        <v>73</v>
      </c>
      <c r="H44" s="35" t="s">
        <v>32</v>
      </c>
      <c r="I44" s="35" t="s">
        <v>56</v>
      </c>
      <c r="J44" s="24" t="s">
        <v>57</v>
      </c>
      <c r="K44" s="41" t="s">
        <v>65</v>
      </c>
      <c r="L44" s="42"/>
      <c r="M44" s="42"/>
      <c r="N44" s="42" t="n">
        <v>4728400</v>
      </c>
      <c r="O44" s="43" t="n">
        <v>4728400</v>
      </c>
      <c r="P44" s="54"/>
    </row>
    <row r="45" customFormat="false" ht="16.7" hidden="false" customHeight="true" outlineLevel="0" collapsed="false">
      <c r="A45" s="3"/>
      <c r="B45" s="22" t="s">
        <v>51</v>
      </c>
      <c r="C45" s="24" t="s">
        <v>52</v>
      </c>
      <c r="D45" s="22" t="s">
        <v>28</v>
      </c>
      <c r="E45" s="22" t="s">
        <v>58</v>
      </c>
      <c r="F45" s="22" t="s">
        <v>30</v>
      </c>
      <c r="G45" s="23" t="s">
        <v>37</v>
      </c>
      <c r="H45" s="35" t="s">
        <v>32</v>
      </c>
      <c r="I45" s="35" t="s">
        <v>56</v>
      </c>
      <c r="J45" s="24" t="s">
        <v>57</v>
      </c>
      <c r="K45" s="41" t="s">
        <v>35</v>
      </c>
      <c r="L45" s="42"/>
      <c r="M45" s="42" t="n">
        <v>504960</v>
      </c>
      <c r="N45" s="42"/>
      <c r="O45" s="43" t="n">
        <v>504960</v>
      </c>
      <c r="P45" s="54"/>
    </row>
    <row r="46" customFormat="false" ht="16.7" hidden="false" customHeight="true" outlineLevel="0" collapsed="false">
      <c r="A46" s="3"/>
      <c r="B46" s="22" t="s">
        <v>51</v>
      </c>
      <c r="C46" s="24" t="s">
        <v>52</v>
      </c>
      <c r="D46" s="22" t="s">
        <v>28</v>
      </c>
      <c r="E46" s="22" t="s">
        <v>58</v>
      </c>
      <c r="F46" s="22" t="s">
        <v>30</v>
      </c>
      <c r="G46" s="23" t="s">
        <v>37</v>
      </c>
      <c r="H46" s="35" t="s">
        <v>32</v>
      </c>
      <c r="I46" s="35" t="s">
        <v>56</v>
      </c>
      <c r="J46" s="24" t="s">
        <v>57</v>
      </c>
      <c r="K46" s="41" t="s">
        <v>65</v>
      </c>
      <c r="L46" s="42"/>
      <c r="M46" s="42" t="n">
        <v>105200</v>
      </c>
      <c r="N46" s="42"/>
      <c r="O46" s="43" t="n">
        <v>105200</v>
      </c>
      <c r="P46" s="54"/>
    </row>
    <row r="47" customFormat="false" ht="16.7" hidden="false" customHeight="true" outlineLevel="0" collapsed="false">
      <c r="A47" s="3"/>
      <c r="B47" s="40" t="s">
        <v>51</v>
      </c>
      <c r="C47" s="29" t="s">
        <v>52</v>
      </c>
      <c r="D47" s="35" t="s">
        <v>42</v>
      </c>
      <c r="E47" s="22" t="s">
        <v>74</v>
      </c>
      <c r="F47" s="35" t="s">
        <v>30</v>
      </c>
      <c r="G47" s="24" t="s">
        <v>44</v>
      </c>
      <c r="H47" s="35" t="s">
        <v>32</v>
      </c>
      <c r="I47" s="35" t="s">
        <v>54</v>
      </c>
      <c r="J47" s="24" t="s">
        <v>55</v>
      </c>
      <c r="K47" s="41" t="s">
        <v>35</v>
      </c>
      <c r="L47" s="42"/>
      <c r="M47" s="42"/>
      <c r="N47" s="42" t="n">
        <v>1439100</v>
      </c>
      <c r="O47" s="43" t="n">
        <v>1439100</v>
      </c>
      <c r="P47" s="54"/>
    </row>
    <row r="48" customFormat="false" ht="16.7" hidden="false" customHeight="true" outlineLevel="0" collapsed="false">
      <c r="A48" s="3"/>
      <c r="B48" s="40" t="s">
        <v>51</v>
      </c>
      <c r="C48" s="29" t="s">
        <v>52</v>
      </c>
      <c r="D48" s="35" t="s">
        <v>42</v>
      </c>
      <c r="E48" s="22" t="s">
        <v>74</v>
      </c>
      <c r="F48" s="35" t="s">
        <v>30</v>
      </c>
      <c r="G48" s="24" t="s">
        <v>44</v>
      </c>
      <c r="H48" s="35" t="s">
        <v>32</v>
      </c>
      <c r="I48" s="35" t="s">
        <v>54</v>
      </c>
      <c r="J48" s="24" t="s">
        <v>55</v>
      </c>
      <c r="K48" s="41" t="s">
        <v>65</v>
      </c>
      <c r="L48" s="42"/>
      <c r="M48" s="42"/>
      <c r="N48" s="42" t="n">
        <v>100000</v>
      </c>
      <c r="O48" s="43" t="n">
        <v>100000</v>
      </c>
      <c r="P48" s="54"/>
    </row>
    <row r="49" customFormat="false" ht="16.7" hidden="false" customHeight="true" outlineLevel="0" collapsed="false">
      <c r="A49" s="3"/>
      <c r="B49" s="40" t="s">
        <v>51</v>
      </c>
      <c r="C49" s="29" t="s">
        <v>52</v>
      </c>
      <c r="D49" s="35" t="s">
        <v>75</v>
      </c>
      <c r="E49" s="22" t="s">
        <v>76</v>
      </c>
      <c r="F49" s="35" t="s">
        <v>30</v>
      </c>
      <c r="G49" s="24" t="s">
        <v>77</v>
      </c>
      <c r="H49" s="35" t="s">
        <v>32</v>
      </c>
      <c r="I49" s="35" t="s">
        <v>54</v>
      </c>
      <c r="J49" s="24" t="s">
        <v>55</v>
      </c>
      <c r="K49" s="41" t="s">
        <v>35</v>
      </c>
      <c r="L49" s="42"/>
      <c r="M49" s="42"/>
      <c r="N49" s="42" t="n">
        <v>686800</v>
      </c>
      <c r="O49" s="43" t="n">
        <v>686800</v>
      </c>
      <c r="P49" s="54"/>
    </row>
    <row r="50" customFormat="false" ht="16.7" hidden="false" customHeight="true" outlineLevel="0" collapsed="false">
      <c r="A50" s="3"/>
      <c r="B50" s="40" t="s">
        <v>51</v>
      </c>
      <c r="C50" s="29" t="s">
        <v>52</v>
      </c>
      <c r="D50" s="35" t="s">
        <v>75</v>
      </c>
      <c r="E50" s="22" t="s">
        <v>76</v>
      </c>
      <c r="F50" s="35" t="s">
        <v>30</v>
      </c>
      <c r="G50" s="24" t="s">
        <v>77</v>
      </c>
      <c r="H50" s="35" t="s">
        <v>32</v>
      </c>
      <c r="I50" s="35" t="s">
        <v>54</v>
      </c>
      <c r="J50" s="24" t="s">
        <v>55</v>
      </c>
      <c r="K50" s="41" t="s">
        <v>65</v>
      </c>
      <c r="L50" s="42"/>
      <c r="M50" s="42"/>
      <c r="N50" s="42" t="n">
        <v>0</v>
      </c>
      <c r="O50" s="43" t="n">
        <v>0</v>
      </c>
      <c r="P50" s="54"/>
    </row>
    <row r="51" customFormat="false" ht="16.7" hidden="false" customHeight="true" outlineLevel="0" collapsed="false">
      <c r="A51" s="3"/>
      <c r="B51" s="40" t="s">
        <v>51</v>
      </c>
      <c r="C51" s="29" t="s">
        <v>52</v>
      </c>
      <c r="D51" s="35" t="s">
        <v>75</v>
      </c>
      <c r="E51" s="22" t="s">
        <v>76</v>
      </c>
      <c r="F51" s="35" t="s">
        <v>30</v>
      </c>
      <c r="G51" s="24" t="s">
        <v>77</v>
      </c>
      <c r="H51" s="35" t="s">
        <v>32</v>
      </c>
      <c r="I51" s="35" t="s">
        <v>56</v>
      </c>
      <c r="J51" s="24" t="s">
        <v>57</v>
      </c>
      <c r="K51" s="41" t="s">
        <v>35</v>
      </c>
      <c r="L51" s="42"/>
      <c r="M51" s="42"/>
      <c r="N51" s="42" t="n">
        <v>5313200</v>
      </c>
      <c r="O51" s="43" t="n">
        <v>5313200</v>
      </c>
      <c r="P51" s="54"/>
    </row>
    <row r="52" customFormat="false" ht="16.7" hidden="false" customHeight="true" outlineLevel="0" collapsed="false">
      <c r="A52" s="3"/>
      <c r="B52" s="40" t="s">
        <v>51</v>
      </c>
      <c r="C52" s="29" t="s">
        <v>52</v>
      </c>
      <c r="D52" s="35" t="s">
        <v>75</v>
      </c>
      <c r="E52" s="22" t="s">
        <v>76</v>
      </c>
      <c r="F52" s="35" t="s">
        <v>30</v>
      </c>
      <c r="G52" s="24" t="s">
        <v>77</v>
      </c>
      <c r="H52" s="35" t="s">
        <v>32</v>
      </c>
      <c r="I52" s="35" t="s">
        <v>56</v>
      </c>
      <c r="J52" s="24" t="s">
        <v>57</v>
      </c>
      <c r="K52" s="41" t="s">
        <v>65</v>
      </c>
      <c r="L52" s="42"/>
      <c r="M52" s="42"/>
      <c r="N52" s="42" t="n">
        <v>312000</v>
      </c>
      <c r="O52" s="43" t="n">
        <v>312000</v>
      </c>
      <c r="P52" s="54"/>
    </row>
    <row r="53" customFormat="false" ht="16.7" hidden="false" customHeight="true" outlineLevel="0" collapsed="false">
      <c r="A53" s="3"/>
      <c r="B53" s="40" t="s">
        <v>51</v>
      </c>
      <c r="C53" s="29" t="s">
        <v>52</v>
      </c>
      <c r="D53" s="35" t="s">
        <v>75</v>
      </c>
      <c r="E53" s="22" t="s">
        <v>78</v>
      </c>
      <c r="F53" s="35" t="s">
        <v>30</v>
      </c>
      <c r="G53" s="24" t="s">
        <v>79</v>
      </c>
      <c r="H53" s="35" t="s">
        <v>32</v>
      </c>
      <c r="I53" s="35" t="s">
        <v>54</v>
      </c>
      <c r="J53" s="24" t="s">
        <v>55</v>
      </c>
      <c r="K53" s="41" t="s">
        <v>35</v>
      </c>
      <c r="L53" s="42"/>
      <c r="M53" s="42"/>
      <c r="N53" s="42" t="n">
        <v>65000</v>
      </c>
      <c r="O53" s="43" t="n">
        <v>65000</v>
      </c>
      <c r="P53" s="54"/>
    </row>
    <row r="54" customFormat="false" ht="16.7" hidden="false" customHeight="true" outlineLevel="0" collapsed="false">
      <c r="A54" s="3"/>
      <c r="B54" s="40" t="s">
        <v>51</v>
      </c>
      <c r="C54" s="29" t="s">
        <v>52</v>
      </c>
      <c r="D54" s="35" t="s">
        <v>75</v>
      </c>
      <c r="E54" s="22" t="s">
        <v>78</v>
      </c>
      <c r="F54" s="35" t="s">
        <v>30</v>
      </c>
      <c r="G54" s="24" t="s">
        <v>79</v>
      </c>
      <c r="H54" s="35" t="s">
        <v>32</v>
      </c>
      <c r="I54" s="35" t="s">
        <v>54</v>
      </c>
      <c r="J54" s="24" t="s">
        <v>55</v>
      </c>
      <c r="K54" s="41" t="s">
        <v>65</v>
      </c>
      <c r="L54" s="42"/>
      <c r="M54" s="42"/>
      <c r="N54" s="55" t="n">
        <v>0</v>
      </c>
      <c r="O54" s="43" t="n">
        <v>0</v>
      </c>
      <c r="P54" s="54"/>
    </row>
    <row r="55" customFormat="false" ht="16.7" hidden="false" customHeight="true" outlineLevel="0" collapsed="false">
      <c r="A55" s="3"/>
      <c r="B55" s="40" t="s">
        <v>51</v>
      </c>
      <c r="C55" s="29" t="s">
        <v>52</v>
      </c>
      <c r="D55" s="35" t="s">
        <v>75</v>
      </c>
      <c r="E55" s="22" t="s">
        <v>78</v>
      </c>
      <c r="F55" s="35" t="s">
        <v>30</v>
      </c>
      <c r="G55" s="24" t="s">
        <v>79</v>
      </c>
      <c r="H55" s="35" t="s">
        <v>32</v>
      </c>
      <c r="I55" s="35" t="s">
        <v>56</v>
      </c>
      <c r="J55" s="24" t="s">
        <v>57</v>
      </c>
      <c r="K55" s="41" t="s">
        <v>35</v>
      </c>
      <c r="L55" s="42"/>
      <c r="M55" s="42"/>
      <c r="N55" s="42" t="n">
        <v>7504999.99536</v>
      </c>
      <c r="O55" s="43" t="n">
        <v>7504999.99536</v>
      </c>
      <c r="P55" s="54"/>
    </row>
    <row r="56" customFormat="false" ht="16.7" hidden="false" customHeight="true" outlineLevel="0" collapsed="false">
      <c r="A56" s="3"/>
      <c r="B56" s="40" t="s">
        <v>51</v>
      </c>
      <c r="C56" s="29" t="s">
        <v>52</v>
      </c>
      <c r="D56" s="35" t="s">
        <v>75</v>
      </c>
      <c r="E56" s="22" t="s">
        <v>78</v>
      </c>
      <c r="F56" s="35" t="s">
        <v>30</v>
      </c>
      <c r="G56" s="24" t="s">
        <v>79</v>
      </c>
      <c r="H56" s="35" t="s">
        <v>32</v>
      </c>
      <c r="I56" s="35" t="s">
        <v>56</v>
      </c>
      <c r="J56" s="24" t="s">
        <v>57</v>
      </c>
      <c r="K56" s="41" t="s">
        <v>65</v>
      </c>
      <c r="L56" s="42"/>
      <c r="M56" s="42"/>
      <c r="N56" s="42" t="n">
        <v>395000</v>
      </c>
      <c r="O56" s="43" t="n">
        <v>395000</v>
      </c>
      <c r="P56" s="54"/>
    </row>
    <row r="57" customFormat="false" ht="16.7" hidden="false" customHeight="true" outlineLevel="0" collapsed="false">
      <c r="A57" s="3"/>
      <c r="B57" s="40" t="s">
        <v>51</v>
      </c>
      <c r="C57" s="29" t="s">
        <v>52</v>
      </c>
      <c r="D57" s="35" t="s">
        <v>75</v>
      </c>
      <c r="E57" s="22" t="s">
        <v>80</v>
      </c>
      <c r="F57" s="35" t="s">
        <v>30</v>
      </c>
      <c r="G57" s="24" t="s">
        <v>81</v>
      </c>
      <c r="H57" s="35" t="s">
        <v>32</v>
      </c>
      <c r="I57" s="35" t="s">
        <v>56</v>
      </c>
      <c r="J57" s="24" t="s">
        <v>57</v>
      </c>
      <c r="K57" s="41" t="s">
        <v>35</v>
      </c>
      <c r="L57" s="42"/>
      <c r="M57" s="42"/>
      <c r="N57" s="42" t="n">
        <v>1850000</v>
      </c>
      <c r="O57" s="43" t="n">
        <v>1850000</v>
      </c>
      <c r="P57" s="54"/>
    </row>
    <row r="58" customFormat="false" ht="16.7" hidden="false" customHeight="true" outlineLevel="0" collapsed="false">
      <c r="A58" s="3"/>
      <c r="B58" s="40" t="s">
        <v>51</v>
      </c>
      <c r="C58" s="29" t="s">
        <v>52</v>
      </c>
      <c r="D58" s="35" t="s">
        <v>75</v>
      </c>
      <c r="E58" s="22" t="s">
        <v>80</v>
      </c>
      <c r="F58" s="35" t="s">
        <v>30</v>
      </c>
      <c r="G58" s="24" t="s">
        <v>81</v>
      </c>
      <c r="H58" s="35" t="s">
        <v>32</v>
      </c>
      <c r="I58" s="35" t="s">
        <v>56</v>
      </c>
      <c r="J58" s="24" t="s">
        <v>57</v>
      </c>
      <c r="K58" s="41" t="s">
        <v>65</v>
      </c>
      <c r="L58" s="42"/>
      <c r="M58" s="42"/>
      <c r="N58" s="42" t="n">
        <v>925760</v>
      </c>
      <c r="O58" s="43" t="n">
        <v>925760</v>
      </c>
      <c r="P58" s="54"/>
    </row>
    <row r="59" customFormat="false" ht="16.7" hidden="false" customHeight="true" outlineLevel="0" collapsed="false">
      <c r="A59" s="3"/>
      <c r="B59" s="40" t="s">
        <v>51</v>
      </c>
      <c r="C59" s="22" t="s">
        <v>27</v>
      </c>
      <c r="D59" s="35" t="s">
        <v>38</v>
      </c>
      <c r="E59" s="22" t="s">
        <v>82</v>
      </c>
      <c r="F59" s="35" t="s">
        <v>30</v>
      </c>
      <c r="G59" s="24" t="s">
        <v>73</v>
      </c>
      <c r="H59" s="35" t="s">
        <v>32</v>
      </c>
      <c r="I59" s="22" t="s">
        <v>33</v>
      </c>
      <c r="J59" s="24" t="s">
        <v>34</v>
      </c>
      <c r="K59" s="41" t="s">
        <v>65</v>
      </c>
      <c r="L59" s="42"/>
      <c r="M59" s="42"/>
      <c r="N59" s="42" t="n">
        <v>1000</v>
      </c>
      <c r="O59" s="43" t="n">
        <v>1000</v>
      </c>
      <c r="P59" s="54"/>
    </row>
    <row r="60" customFormat="false" ht="16.7" hidden="false" customHeight="true" outlineLevel="0" collapsed="false">
      <c r="A60" s="3"/>
      <c r="B60" s="40" t="s">
        <v>51</v>
      </c>
      <c r="C60" s="22" t="s">
        <v>27</v>
      </c>
      <c r="D60" s="35" t="s">
        <v>28</v>
      </c>
      <c r="E60" s="22" t="s">
        <v>83</v>
      </c>
      <c r="F60" s="35" t="s">
        <v>30</v>
      </c>
      <c r="G60" s="24" t="s">
        <v>84</v>
      </c>
      <c r="H60" s="35" t="s">
        <v>32</v>
      </c>
      <c r="I60" s="22" t="s">
        <v>33</v>
      </c>
      <c r="J60" s="24" t="s">
        <v>34</v>
      </c>
      <c r="K60" s="41" t="s">
        <v>65</v>
      </c>
      <c r="L60" s="42"/>
      <c r="M60" s="42"/>
      <c r="N60" s="42" t="n">
        <v>1000</v>
      </c>
      <c r="O60" s="43" t="n">
        <v>1000</v>
      </c>
      <c r="P60" s="54"/>
    </row>
    <row r="61" customFormat="false" ht="16.7" hidden="false" customHeight="true" outlineLevel="0" collapsed="false">
      <c r="A61" s="3"/>
      <c r="B61" s="40" t="s">
        <v>51</v>
      </c>
      <c r="C61" s="22" t="s">
        <v>27</v>
      </c>
      <c r="D61" s="35" t="s">
        <v>75</v>
      </c>
      <c r="E61" s="22" t="s">
        <v>85</v>
      </c>
      <c r="F61" s="35" t="s">
        <v>30</v>
      </c>
      <c r="G61" s="24" t="s">
        <v>86</v>
      </c>
      <c r="H61" s="35" t="s">
        <v>32</v>
      </c>
      <c r="I61" s="22" t="s">
        <v>33</v>
      </c>
      <c r="J61" s="24" t="s">
        <v>34</v>
      </c>
      <c r="K61" s="41" t="s">
        <v>65</v>
      </c>
      <c r="L61" s="42"/>
      <c r="M61" s="42"/>
      <c r="N61" s="42" t="n">
        <v>1000</v>
      </c>
      <c r="O61" s="43" t="n">
        <v>1000</v>
      </c>
      <c r="P61" s="54"/>
    </row>
    <row r="62" customFormat="false" ht="16.7" hidden="false" customHeight="true" outlineLevel="0" collapsed="false">
      <c r="A62" s="3"/>
      <c r="B62" s="56" t="s">
        <v>87</v>
      </c>
      <c r="C62" s="56"/>
      <c r="D62" s="56"/>
      <c r="E62" s="56"/>
      <c r="F62" s="56"/>
      <c r="G62" s="56"/>
      <c r="H62" s="56"/>
      <c r="I62" s="56"/>
      <c r="J62" s="56"/>
      <c r="K62" s="56"/>
      <c r="L62" s="57" t="n">
        <v>46068099</v>
      </c>
      <c r="M62" s="57" t="n">
        <v>4735660</v>
      </c>
      <c r="N62" s="57" t="n">
        <v>59837622.99736</v>
      </c>
      <c r="O62" s="58" t="n">
        <v>110641381.99736</v>
      </c>
      <c r="Q62" s="46" t="e">
        <f aca="false">#REF!+#REF!</f>
        <v>#REF!</v>
      </c>
    </row>
    <row r="63" customFormat="false" ht="16.7" hidden="false" customHeight="true" outlineLevel="0" collapsed="false">
      <c r="A63" s="59"/>
      <c r="B63" s="60" t="s">
        <v>17</v>
      </c>
      <c r="C63" s="60"/>
      <c r="D63" s="60"/>
      <c r="E63" s="60"/>
      <c r="F63" s="60"/>
      <c r="G63" s="60"/>
      <c r="H63" s="60"/>
      <c r="I63" s="60"/>
      <c r="J63" s="60"/>
      <c r="K63" s="60"/>
      <c r="L63" s="61" t="n">
        <v>598079282</v>
      </c>
      <c r="M63" s="61" t="n">
        <v>106953174</v>
      </c>
      <c r="N63" s="61" t="n">
        <v>317933150.99736</v>
      </c>
      <c r="O63" s="62" t="n">
        <v>1022965606.99736</v>
      </c>
    </row>
    <row r="64" s="63" customFormat="true" ht="16.7" hidden="false" customHeight="true" outlineLevel="0" collapsed="false">
      <c r="C64" s="63" t="s">
        <v>88</v>
      </c>
      <c r="I64" s="64"/>
      <c r="J64" s="64"/>
      <c r="K64" s="64"/>
      <c r="P64" s="65"/>
    </row>
    <row r="65" s="63" customFormat="true" ht="16.7" hidden="false" customHeight="true" outlineLevel="0" collapsed="false">
      <c r="C65" s="63" t="s">
        <v>89</v>
      </c>
      <c r="I65" s="64"/>
      <c r="J65" s="64"/>
      <c r="K65" s="64"/>
      <c r="P65" s="65"/>
      <c r="Q65" s="66" t="e">
        <f aca="false">#REF!+#REF!</f>
        <v>#REF!</v>
      </c>
    </row>
    <row r="66" customFormat="false" ht="16.7" hidden="false" customHeight="true" outlineLevel="0" collapsed="false">
      <c r="A66" s="63"/>
      <c r="B66" s="63" t="s">
        <v>90</v>
      </c>
      <c r="C66" s="63" t="s">
        <v>91</v>
      </c>
      <c r="I66" s="64"/>
      <c r="J66" s="64"/>
      <c r="K66" s="64"/>
      <c r="P66" s="65"/>
      <c r="Q66" s="67" t="e">
        <f aca="false">Q65-O63</f>
        <v>#REF!</v>
      </c>
    </row>
  </sheetData>
  <mergeCells count="19">
    <mergeCell ref="B1:O1"/>
    <mergeCell ref="B2:O2"/>
    <mergeCell ref="B3:O3"/>
    <mergeCell ref="B4:O4"/>
    <mergeCell ref="B6:O6"/>
    <mergeCell ref="B8:K8"/>
    <mergeCell ref="L8:O8"/>
    <mergeCell ref="B9:C9"/>
    <mergeCell ref="D9:D10"/>
    <mergeCell ref="E9:E10"/>
    <mergeCell ref="F9:G9"/>
    <mergeCell ref="H9:H10"/>
    <mergeCell ref="I9:J9"/>
    <mergeCell ref="K9:K10"/>
    <mergeCell ref="B11:O11"/>
    <mergeCell ref="B27:K27"/>
    <mergeCell ref="B28:O28"/>
    <mergeCell ref="B62:K62"/>
    <mergeCell ref="B63:K63"/>
  </mergeCells>
  <printOptions headings="false" gridLines="false" gridLinesSet="true" horizontalCentered="true" verticalCentered="true"/>
  <pageMargins left="0.7875" right="0.7875" top="0.7875" bottom="0.7875" header="0.511805555555555" footer="0.51180555555555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LibreOffice/7.1.4.2$Windows_X86_64 LibreOffice_project/a529a4fab45b75fefc5b6226684193eb000654f6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2015-08-25T17:54:44Z</dcterms:created>
  <dc:creator>2553</dc:creator>
  <dc:description/>
  <dc:language>pt-BR</dc:language>
  <cp:lastModifiedBy/>
  <dcterms:modified xsi:type="dcterms:W3CDTF">2025-09-24T09:27:35Z</dcterms:modified>
  <cp:revision>583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