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1" sheetId="1" state="visible" r:id="rId3"/>
    <sheet name="Plan2" sheetId="2" state="visible" r:id="rId4"/>
    <sheet name="Plan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<sst xmlns="http://schemas.openxmlformats.org/spreadsheetml/2006/main" count="39" uniqueCount="19">
  <si>
    <t xml:space="preserve">TABELA DE PAGAMENTO DE DIÁRIAS </t>
  </si>
  <si>
    <t xml:space="preserve">Resolução n° 10/2015 de 14/05/2015 - Diárias  
Portaria GP1 nº.99/2023 de 19/12/2023 que Atualiza os valores mensais do Auxílio Saúde e do Auxílio Alimentação</t>
  </si>
  <si>
    <t xml:space="preserve">Lei  8.480 de 07 de dezembro de 2018</t>
  </si>
  <si>
    <t xml:space="preserve">AUXÍLIO ALIMENTAÇÃO</t>
  </si>
  <si>
    <r>
      <rPr>
        <b val="true"/>
        <sz val="12"/>
        <color theme="1"/>
        <rFont val="Cambria"/>
        <family val="1"/>
        <charset val="1"/>
      </rPr>
      <t xml:space="preserve">FORA</t>
    </r>
    <r>
      <rPr>
        <sz val="12"/>
        <color theme="1"/>
        <rFont val="Cambria"/>
        <family val="1"/>
        <charset val="1"/>
      </rPr>
      <t xml:space="preserve"> DO ESTADO </t>
    </r>
  </si>
  <si>
    <t xml:space="preserve">RECEBEDOR</t>
  </si>
  <si>
    <t xml:space="preserve">COM PERNOITE</t>
  </si>
  <si>
    <t xml:space="preserve">Desconto</t>
  </si>
  <si>
    <t xml:space="preserve">A Receber</t>
  </si>
  <si>
    <t xml:space="preserve">Desembargador</t>
  </si>
  <si>
    <t xml:space="preserve">Juiz</t>
  </si>
  <si>
    <t xml:space="preserve">Servidor</t>
  </si>
  <si>
    <t xml:space="preserve"> SEM PERNOITE</t>
  </si>
  <si>
    <r>
      <rPr>
        <b val="true"/>
        <sz val="12"/>
        <color theme="1"/>
        <rFont val="Cambria"/>
        <family val="1"/>
        <charset val="1"/>
      </rPr>
      <t xml:space="preserve">DENTRO</t>
    </r>
    <r>
      <rPr>
        <sz val="12"/>
        <color theme="1"/>
        <rFont val="Cambria"/>
        <family val="1"/>
        <charset val="1"/>
      </rPr>
      <t xml:space="preserve"> DO ESTADO</t>
    </r>
  </si>
  <si>
    <t xml:space="preserve">FORA DO PAÍS</t>
  </si>
  <si>
    <t xml:space="preserve">As diárias internacionais correspondem ao valor da diária nacional, acrescida de 70% (setenta por cento), convertida em dólar americano, utilizando-se o valor do câmbio correspondente à data da última fixação do subsídio de Desembargador. </t>
  </si>
  <si>
    <t xml:space="preserve">Aracaju, 1/01/2024</t>
  </si>
  <si>
    <t xml:space="preserve">MÁRCIA MARTINS CARDOSO DE SOUZA</t>
  </si>
  <si>
    <t xml:space="preserve">SECRETÁRIA DE FINANÇAS E ORÇAMENTO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</si>
</sst>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&quot;R$ &quot;#,##0.00;[RED]&quot;-R$ &quot;#,##0.00"/>
    <numFmt numFmtId="166" formatCode="#,##0.00"/>
  </numFmts>
  <fonts count="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color theme="1"/>
      <name val="Cambria"/>
      <family val="1"/>
      <charset val="1"/>
    </font>
    <font>
      <b val="true"/>
      <sz val="9"/>
      <color theme="1"/>
      <name val="Cambria"/>
      <family val="1"/>
      <charset val="1"/>
    </font>
    <font>
      <sz val="11"/>
      <color theme="1"/>
      <name val="Cambria"/>
      <family val="1"/>
      <charset val="1"/>
    </font>
    <font>
      <sz val="12"/>
      <color theme="1"/>
      <name val="Cambria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theme="9" tint="0.5999"/>
        <bgColor rgb="FFE6B9B8"/>
      </patternFill>
    </fill>
    <fill>
      <patternFill patternType="solid">
        <fgColor theme="5" tint="0.5999"/>
        <bgColor rgb="FFFCD5B5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justify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Escritório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1" activeCellId="0" sqref="H3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7.57"/>
    <col collapsed="false" customWidth="true" hidden="false" outlineLevel="0" max="2" min="2" style="1" width="16.57"/>
    <col collapsed="false" customWidth="true" hidden="false" outlineLevel="0" max="4" min="3" style="1" width="11.29"/>
  </cols>
  <sheetData>
    <row r="1" customFormat="false" ht="15.75" hidden="false" customHeight="true" outlineLevel="0" collapsed="false">
      <c r="A1" s="2" t="s">
        <v>0</v>
      </c>
      <c r="B1" s="2"/>
      <c r="C1" s="2"/>
      <c r="D1" s="2"/>
    </row>
    <row r="2" customFormat="false" ht="15" hidden="false" customHeight="true" outlineLevel="0" collapsed="false">
      <c r="A2" s="3" t="s">
        <v>1</v>
      </c>
      <c r="B2" s="3"/>
      <c r="C2" s="3"/>
      <c r="D2" s="3"/>
    </row>
    <row r="3" customFormat="false" ht="15" hidden="false" customHeight="false" outlineLevel="0" collapsed="false">
      <c r="A3" s="4" t="s">
        <v>2</v>
      </c>
      <c r="B3" s="4"/>
      <c r="C3" s="4" t="s">
        <v>3</v>
      </c>
      <c r="D3" s="4"/>
    </row>
    <row r="4" customFormat="false" ht="15.75" hidden="false" customHeight="false" outlineLevel="0" collapsed="false">
      <c r="A4" s="4"/>
      <c r="B4" s="4"/>
      <c r="C4" s="5" t="n">
        <v>1351.5</v>
      </c>
      <c r="D4" s="5"/>
    </row>
    <row r="5" customFormat="false" ht="15.75" hidden="false" customHeight="false" outlineLevel="0" collapsed="false">
      <c r="A5" s="6" t="s">
        <v>4</v>
      </c>
      <c r="B5" s="6"/>
      <c r="C5" s="6"/>
      <c r="D5" s="6"/>
    </row>
    <row r="6" customFormat="false" ht="47.25" hidden="false" customHeight="false" outlineLevel="0" collapsed="false">
      <c r="A6" s="7" t="s">
        <v>5</v>
      </c>
      <c r="B6" s="8" t="s">
        <v>6</v>
      </c>
      <c r="C6" s="7" t="s">
        <v>7</v>
      </c>
      <c r="D6" s="2" t="s">
        <v>8</v>
      </c>
    </row>
    <row r="7" customFormat="false" ht="15.75" hidden="false" customHeight="false" outlineLevel="0" collapsed="false">
      <c r="A7" s="9" t="s">
        <v>9</v>
      </c>
      <c r="B7" s="10" t="n">
        <v>1253</v>
      </c>
      <c r="C7" s="5" t="n">
        <f aca="false">C4/30</f>
        <v>45.05</v>
      </c>
      <c r="D7" s="11" t="n">
        <f aca="false">B7-C7</f>
        <v>1207.95</v>
      </c>
    </row>
    <row r="8" customFormat="false" ht="15.75" hidden="false" customHeight="false" outlineLevel="0" collapsed="false">
      <c r="A8" s="9" t="s">
        <v>10</v>
      </c>
      <c r="B8" s="10" t="n">
        <v>1190.35</v>
      </c>
      <c r="C8" s="5"/>
      <c r="D8" s="11" t="n">
        <f aca="false">B8-C7</f>
        <v>1145.3</v>
      </c>
    </row>
    <row r="9" customFormat="false" ht="15.75" hidden="false" customHeight="false" outlineLevel="0" collapsed="false">
      <c r="A9" s="9" t="s">
        <v>11</v>
      </c>
      <c r="B9" s="9" t="n">
        <v>839.51</v>
      </c>
      <c r="C9" s="5"/>
      <c r="D9" s="11" t="n">
        <f aca="false">B9-C7</f>
        <v>794.46</v>
      </c>
    </row>
    <row r="10" customFormat="false" ht="47.25" hidden="false" customHeight="false" outlineLevel="0" collapsed="false">
      <c r="A10" s="12" t="s">
        <v>5</v>
      </c>
      <c r="B10" s="8" t="s">
        <v>12</v>
      </c>
      <c r="C10" s="7" t="s">
        <v>7</v>
      </c>
      <c r="D10" s="7" t="s">
        <v>8</v>
      </c>
    </row>
    <row r="11" customFormat="false" ht="15.75" hidden="false" customHeight="false" outlineLevel="0" collapsed="false">
      <c r="A11" s="9" t="s">
        <v>9</v>
      </c>
      <c r="B11" s="10" t="n">
        <f aca="false">B7/2</f>
        <v>626.5</v>
      </c>
      <c r="C11" s="5" t="n">
        <f aca="false">C7/2</f>
        <v>22.525</v>
      </c>
      <c r="D11" s="11" t="n">
        <f aca="false">B11-C11</f>
        <v>603.975</v>
      </c>
    </row>
    <row r="12" customFormat="false" ht="15.75" hidden="false" customHeight="false" outlineLevel="0" collapsed="false">
      <c r="A12" s="9" t="s">
        <v>10</v>
      </c>
      <c r="B12" s="10" t="n">
        <f aca="false">B8/2</f>
        <v>595.175</v>
      </c>
      <c r="C12" s="5"/>
      <c r="D12" s="11" t="n">
        <f aca="false">B12-C11</f>
        <v>572.65</v>
      </c>
    </row>
    <row r="13" customFormat="false" ht="15.75" hidden="false" customHeight="false" outlineLevel="0" collapsed="false">
      <c r="A13" s="9" t="s">
        <v>11</v>
      </c>
      <c r="B13" s="10" t="n">
        <f aca="false">B9/2</f>
        <v>419.755</v>
      </c>
      <c r="C13" s="5"/>
      <c r="D13" s="11" t="n">
        <f aca="false">B13-C11</f>
        <v>397.23</v>
      </c>
    </row>
    <row r="14" customFormat="false" ht="15.75" hidden="false" customHeight="false" outlineLevel="0" collapsed="false">
      <c r="A14" s="13" t="s">
        <v>13</v>
      </c>
      <c r="B14" s="13"/>
      <c r="C14" s="13"/>
      <c r="D14" s="13"/>
    </row>
    <row r="15" customFormat="false" ht="47.25" hidden="false" customHeight="false" outlineLevel="0" collapsed="false">
      <c r="A15" s="7" t="s">
        <v>5</v>
      </c>
      <c r="B15" s="14" t="s">
        <v>6</v>
      </c>
      <c r="C15" s="7" t="s">
        <v>7</v>
      </c>
      <c r="D15" s="7" t="s">
        <v>8</v>
      </c>
    </row>
    <row r="16" customFormat="false" ht="15.75" hidden="false" customHeight="false" outlineLevel="0" collapsed="false">
      <c r="A16" s="9" t="s">
        <v>9</v>
      </c>
      <c r="B16" s="10" t="n">
        <f aca="false">37589.95*0.67%</f>
        <v>251.852665</v>
      </c>
      <c r="C16" s="5" t="n">
        <f aca="false">C4/30</f>
        <v>45.05</v>
      </c>
      <c r="D16" s="11" t="n">
        <f aca="false">B16-C16</f>
        <v>206.802665</v>
      </c>
    </row>
    <row r="17" customFormat="false" ht="15.75" hidden="false" customHeight="false" outlineLevel="0" collapsed="false">
      <c r="A17" s="9" t="s">
        <v>10</v>
      </c>
      <c r="B17" s="10" t="n">
        <f aca="false">B16*95%</f>
        <v>239.26003175</v>
      </c>
      <c r="C17" s="5"/>
      <c r="D17" s="11" t="n">
        <f aca="false">B17-C16</f>
        <v>194.21003175</v>
      </c>
    </row>
    <row r="18" customFormat="false" ht="15.75" hidden="false" customHeight="false" outlineLevel="0" collapsed="false">
      <c r="A18" s="9" t="s">
        <v>11</v>
      </c>
      <c r="B18" s="10" t="n">
        <f aca="false">B16*67%</f>
        <v>168.74128555</v>
      </c>
      <c r="C18" s="5"/>
      <c r="D18" s="11" t="n">
        <f aca="false">B18-C16</f>
        <v>123.69128555</v>
      </c>
    </row>
    <row r="19" customFormat="false" ht="47.25" hidden="false" customHeight="false" outlineLevel="0" collapsed="false">
      <c r="A19" s="7" t="s">
        <v>5</v>
      </c>
      <c r="B19" s="14" t="s">
        <v>12</v>
      </c>
      <c r="C19" s="7" t="s">
        <v>7</v>
      </c>
      <c r="D19" s="7" t="s">
        <v>8</v>
      </c>
    </row>
    <row r="20" customFormat="false" ht="15.75" hidden="false" customHeight="false" outlineLevel="0" collapsed="false">
      <c r="A20" s="9" t="s">
        <v>9</v>
      </c>
      <c r="B20" s="10" t="n">
        <f aca="false">B16/2</f>
        <v>125.9263325</v>
      </c>
      <c r="C20" s="5" t="n">
        <f aca="false">C16/2</f>
        <v>22.525</v>
      </c>
      <c r="D20" s="11" t="n">
        <f aca="false">B20-C20</f>
        <v>103.4013325</v>
      </c>
    </row>
    <row r="21" customFormat="false" ht="15.75" hidden="false" customHeight="false" outlineLevel="0" collapsed="false">
      <c r="A21" s="9" t="s">
        <v>10</v>
      </c>
      <c r="B21" s="10" t="n">
        <f aca="false">B17/2</f>
        <v>119.630015875</v>
      </c>
      <c r="C21" s="5"/>
      <c r="D21" s="11" t="n">
        <f aca="false">B21-C20</f>
        <v>97.105015875</v>
      </c>
    </row>
    <row r="22" customFormat="false" ht="15.75" hidden="false" customHeight="false" outlineLevel="0" collapsed="false">
      <c r="A22" s="9" t="s">
        <v>11</v>
      </c>
      <c r="B22" s="10" t="n">
        <f aca="false">B18/2</f>
        <v>84.370642775</v>
      </c>
      <c r="C22" s="5"/>
      <c r="D22" s="11" t="n">
        <f aca="false">B22-C20</f>
        <v>61.845642775</v>
      </c>
    </row>
    <row r="23" customFormat="false" ht="13.8" hidden="false" customHeight="false" outlineLevel="0" collapsed="false"/>
    <row r="24" customFormat="false" ht="15" hidden="false" customHeight="false" outlineLevel="0" collapsed="false">
      <c r="A24" s="13" t="s">
        <v>14</v>
      </c>
      <c r="B24" s="13"/>
      <c r="C24" s="13"/>
      <c r="D24" s="13"/>
    </row>
    <row r="25" customFormat="false" ht="46.25" hidden="false" customHeight="true" outlineLevel="0" collapsed="false">
      <c r="A25" s="15" t="s">
        <v>15</v>
      </c>
      <c r="B25" s="15"/>
      <c r="C25" s="15"/>
      <c r="D25" s="15"/>
    </row>
    <row r="26" customFormat="false" ht="13.8" hidden="false" customHeight="false" outlineLevel="0" collapsed="false"/>
    <row r="27" customFormat="false" ht="13.8" hidden="false" customHeight="false" outlineLevel="0" collapsed="false"/>
    <row r="28" customFormat="false" ht="13.8" hidden="false" customHeight="false" outlineLevel="0" collapsed="false">
      <c r="A28" s="16" t="s">
        <v>16</v>
      </c>
      <c r="B28" s="16"/>
      <c r="C28" s="16"/>
      <c r="D28" s="16"/>
    </row>
    <row r="31" customFormat="false" ht="15" hidden="false" customHeight="false" outlineLevel="0" collapsed="false">
      <c r="A31" s="17" t="s">
        <v>17</v>
      </c>
      <c r="B31" s="17"/>
      <c r="C31" s="17"/>
      <c r="D31" s="17"/>
    </row>
    <row r="32" customFormat="false" ht="15" hidden="false" customHeight="false" outlineLevel="0" collapsed="false">
      <c r="A32" s="17" t="s">
        <v>18</v>
      </c>
      <c r="B32" s="17"/>
      <c r="C32" s="17"/>
      <c r="D32" s="17"/>
    </row>
  </sheetData>
  <mergeCells count="16">
    <mergeCell ref="A1:D1"/>
    <mergeCell ref="A2:D2"/>
    <mergeCell ref="A3:B4"/>
    <mergeCell ref="C3:D3"/>
    <mergeCell ref="C4:D4"/>
    <mergeCell ref="A5:D5"/>
    <mergeCell ref="C7:C9"/>
    <mergeCell ref="C11:C13"/>
    <mergeCell ref="A14:D14"/>
    <mergeCell ref="C16:C18"/>
    <mergeCell ref="C20:C22"/>
    <mergeCell ref="A24:D24"/>
    <mergeCell ref="A25:D25"/>
    <mergeCell ref="A28:D28"/>
    <mergeCell ref="A31:D31"/>
    <mergeCell ref="A32:D32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LibreOffice/7.6.6.3$Windows_X86_64 LibreOffice_project/d97b2716a9a4a2ce1391dee1765565ea469b0ae7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2025-05-27T11:44:34Z</dcterms:created>
  <dc:creator/>
  <dc:description/>
  <dc:language>pt-BR</dc:language>
  <cp:lastModifiedBy/>
  <dcterms:modified xsi:type="dcterms:W3CDTF">2025-05-23T08:43:44Z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